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Робота\Documents\my_dok\Проект 2020\ГОВЕРЛА\Робота\Додаткова дотація фінансова спроможність\Finale\new2\"/>
    </mc:Choice>
  </mc:AlternateContent>
  <xr:revisionPtr revIDLastSave="0" documentId="13_ncr:1_{BA509D3F-5F9A-41F4-A117-FD8B8717446F}" xr6:coauthVersionLast="47" xr6:coauthVersionMax="47" xr10:uidLastSave="{00000000-0000-0000-0000-000000000000}"/>
  <bookViews>
    <workbookView xWindow="-108" yWindow="-108" windowWidth="23256" windowHeight="12576" activeTab="3" xr2:uid="{A7F4EB94-D328-4089-89F7-E5999BC1EF6A}"/>
  </bookViews>
  <sheets>
    <sheet name="Формули" sheetId="2" r:id="rId1"/>
    <sheet name="Обласні бюджети" sheetId="1" r:id="rId2"/>
    <sheet name="Бюджети ТГ" sheetId="3" r:id="rId3"/>
    <sheet name="Всього додаткова дотація" sheetId="4" r:id="rId4"/>
  </sheets>
  <definedNames>
    <definedName name="_xlnm._FilterDatabase" localSheetId="2" hidden="1">'Бюджети ТГ'!$A$2:$H$1464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06" i="3" l="1"/>
  <c r="D1406" i="3"/>
  <c r="E1353" i="3"/>
  <c r="D1353" i="3"/>
  <c r="E1286" i="3"/>
  <c r="D1286" i="3"/>
  <c r="E1225" i="3"/>
  <c r="D1225" i="3"/>
  <c r="E1175" i="3"/>
  <c r="D1175" i="3"/>
  <c r="E1118" i="3"/>
  <c r="D1118" i="3"/>
  <c r="E1062" i="3"/>
  <c r="D1062" i="3"/>
  <c r="E1010" i="3"/>
  <c r="D1010" i="3"/>
  <c r="E945" i="3"/>
  <c r="D945" i="3"/>
  <c r="E884" i="3"/>
  <c r="D884" i="3"/>
  <c r="E792" i="3"/>
  <c r="D792" i="3"/>
  <c r="E739" i="3"/>
  <c r="D739" i="3"/>
  <c r="D665" i="3"/>
  <c r="E665" i="3"/>
  <c r="D638" i="3"/>
  <c r="E638" i="3"/>
  <c r="D588" i="3"/>
  <c r="E588" i="3"/>
  <c r="D518" i="3"/>
  <c r="E518" i="3"/>
  <c r="D455" i="3"/>
  <c r="E455" i="3"/>
  <c r="D387" i="3"/>
  <c r="E387" i="3"/>
  <c r="D322" i="3"/>
  <c r="E322" i="3"/>
  <c r="D255" i="3"/>
  <c r="E255" i="3"/>
  <c r="D208" i="3"/>
  <c r="E208" i="3"/>
  <c r="E121" i="3"/>
  <c r="D121" i="3"/>
  <c r="E66" i="3"/>
  <c r="D66" i="3"/>
  <c r="F28" i="4" l="1"/>
  <c r="C28" i="4"/>
  <c r="C1465" i="3"/>
  <c r="E1464" i="3"/>
  <c r="D1464" i="3"/>
  <c r="F4" i="3"/>
  <c r="H4" i="3" s="1"/>
  <c r="I4" i="3" s="1"/>
  <c r="F5" i="3"/>
  <c r="H5" i="3" s="1"/>
  <c r="I5" i="3" s="1"/>
  <c r="F6" i="3"/>
  <c r="H6" i="3" s="1"/>
  <c r="I6" i="3" s="1"/>
  <c r="F7" i="3"/>
  <c r="H7" i="3" s="1"/>
  <c r="I7" i="3" s="1"/>
  <c r="F8" i="3"/>
  <c r="H8" i="3" s="1"/>
  <c r="I8" i="3" s="1"/>
  <c r="F9" i="3"/>
  <c r="H9" i="3" s="1"/>
  <c r="I9" i="3" s="1"/>
  <c r="F10" i="3"/>
  <c r="H10" i="3" s="1"/>
  <c r="I10" i="3" s="1"/>
  <c r="F11" i="3"/>
  <c r="H11" i="3" s="1"/>
  <c r="I11" i="3" s="1"/>
  <c r="F12" i="3"/>
  <c r="H12" i="3" s="1"/>
  <c r="I12" i="3" s="1"/>
  <c r="F13" i="3"/>
  <c r="H13" i="3" s="1"/>
  <c r="I13" i="3" s="1"/>
  <c r="F14" i="3"/>
  <c r="H14" i="3" s="1"/>
  <c r="I14" i="3" s="1"/>
  <c r="F15" i="3"/>
  <c r="H15" i="3" s="1"/>
  <c r="I15" i="3" s="1"/>
  <c r="F16" i="3"/>
  <c r="H16" i="3" s="1"/>
  <c r="I16" i="3" s="1"/>
  <c r="F17" i="3"/>
  <c r="H17" i="3" s="1"/>
  <c r="I17" i="3" s="1"/>
  <c r="F18" i="3"/>
  <c r="H18" i="3" s="1"/>
  <c r="I18" i="3" s="1"/>
  <c r="F19" i="3"/>
  <c r="H19" i="3" s="1"/>
  <c r="I19" i="3" s="1"/>
  <c r="F20" i="3"/>
  <c r="H20" i="3" s="1"/>
  <c r="I20" i="3" s="1"/>
  <c r="F21" i="3"/>
  <c r="H21" i="3" s="1"/>
  <c r="I21" i="3" s="1"/>
  <c r="F22" i="3"/>
  <c r="H22" i="3" s="1"/>
  <c r="I22" i="3" s="1"/>
  <c r="F23" i="3"/>
  <c r="H23" i="3" s="1"/>
  <c r="I23" i="3" s="1"/>
  <c r="F24" i="3"/>
  <c r="H24" i="3" s="1"/>
  <c r="I24" i="3" s="1"/>
  <c r="F25" i="3"/>
  <c r="H25" i="3" s="1"/>
  <c r="I25" i="3" s="1"/>
  <c r="F26" i="3"/>
  <c r="H26" i="3" s="1"/>
  <c r="I26" i="3" s="1"/>
  <c r="F27" i="3"/>
  <c r="H27" i="3" s="1"/>
  <c r="I27" i="3" s="1"/>
  <c r="F28" i="3"/>
  <c r="H28" i="3" s="1"/>
  <c r="I28" i="3" s="1"/>
  <c r="F29" i="3"/>
  <c r="H29" i="3" s="1"/>
  <c r="I29" i="3" s="1"/>
  <c r="F30" i="3"/>
  <c r="H30" i="3" s="1"/>
  <c r="I30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I34" i="3" s="1"/>
  <c r="F35" i="3"/>
  <c r="H35" i="3" s="1"/>
  <c r="I35" i="3" s="1"/>
  <c r="F36" i="3"/>
  <c r="H36" i="3" s="1"/>
  <c r="I36" i="3" s="1"/>
  <c r="F37" i="3"/>
  <c r="H37" i="3" s="1"/>
  <c r="I37" i="3" s="1"/>
  <c r="F38" i="3"/>
  <c r="H38" i="3" s="1"/>
  <c r="I38" i="3" s="1"/>
  <c r="F39" i="3"/>
  <c r="H39" i="3" s="1"/>
  <c r="I39" i="3" s="1"/>
  <c r="F40" i="3"/>
  <c r="H40" i="3" s="1"/>
  <c r="I40" i="3" s="1"/>
  <c r="F41" i="3"/>
  <c r="H41" i="3" s="1"/>
  <c r="I41" i="3" s="1"/>
  <c r="F42" i="3"/>
  <c r="H42" i="3" s="1"/>
  <c r="I42" i="3" s="1"/>
  <c r="F43" i="3"/>
  <c r="H43" i="3" s="1"/>
  <c r="I43" i="3" s="1"/>
  <c r="F44" i="3"/>
  <c r="H44" i="3" s="1"/>
  <c r="I44" i="3" s="1"/>
  <c r="F45" i="3"/>
  <c r="H45" i="3" s="1"/>
  <c r="I45" i="3" s="1"/>
  <c r="F46" i="3"/>
  <c r="H46" i="3" s="1"/>
  <c r="I46" i="3" s="1"/>
  <c r="F47" i="3"/>
  <c r="H47" i="3" s="1"/>
  <c r="I47" i="3" s="1"/>
  <c r="F48" i="3"/>
  <c r="H48" i="3" s="1"/>
  <c r="I48" i="3" s="1"/>
  <c r="F49" i="3"/>
  <c r="H49" i="3" s="1"/>
  <c r="I49" i="3" s="1"/>
  <c r="F50" i="3"/>
  <c r="H50" i="3" s="1"/>
  <c r="I50" i="3" s="1"/>
  <c r="F51" i="3"/>
  <c r="H51" i="3" s="1"/>
  <c r="I51" i="3" s="1"/>
  <c r="F52" i="3"/>
  <c r="H52" i="3" s="1"/>
  <c r="I52" i="3" s="1"/>
  <c r="F53" i="3"/>
  <c r="H53" i="3" s="1"/>
  <c r="I53" i="3" s="1"/>
  <c r="F54" i="3"/>
  <c r="H54" i="3" s="1"/>
  <c r="I54" i="3" s="1"/>
  <c r="F55" i="3"/>
  <c r="H55" i="3" s="1"/>
  <c r="I55" i="3" s="1"/>
  <c r="F56" i="3"/>
  <c r="H56" i="3" s="1"/>
  <c r="I56" i="3" s="1"/>
  <c r="F57" i="3"/>
  <c r="H57" i="3" s="1"/>
  <c r="I57" i="3" s="1"/>
  <c r="F58" i="3"/>
  <c r="H58" i="3" s="1"/>
  <c r="I58" i="3" s="1"/>
  <c r="F59" i="3"/>
  <c r="H59" i="3" s="1"/>
  <c r="I59" i="3" s="1"/>
  <c r="F60" i="3"/>
  <c r="H60" i="3" s="1"/>
  <c r="I60" i="3" s="1"/>
  <c r="F61" i="3"/>
  <c r="H61" i="3" s="1"/>
  <c r="I61" i="3" s="1"/>
  <c r="F62" i="3"/>
  <c r="H62" i="3" s="1"/>
  <c r="I62" i="3" s="1"/>
  <c r="F63" i="3"/>
  <c r="H63" i="3" s="1"/>
  <c r="I63" i="3" s="1"/>
  <c r="F64" i="3"/>
  <c r="H64" i="3" s="1"/>
  <c r="I64" i="3" s="1"/>
  <c r="F65" i="3"/>
  <c r="H65" i="3" s="1"/>
  <c r="I65" i="3" s="1"/>
  <c r="F67" i="3"/>
  <c r="H67" i="3" s="1"/>
  <c r="F68" i="3"/>
  <c r="H68" i="3" s="1"/>
  <c r="I68" i="3" s="1"/>
  <c r="F69" i="3"/>
  <c r="H69" i="3" s="1"/>
  <c r="I69" i="3" s="1"/>
  <c r="F70" i="3"/>
  <c r="H70" i="3" s="1"/>
  <c r="I70" i="3" s="1"/>
  <c r="F71" i="3"/>
  <c r="H71" i="3" s="1"/>
  <c r="I71" i="3" s="1"/>
  <c r="F72" i="3"/>
  <c r="H72" i="3" s="1"/>
  <c r="I72" i="3" s="1"/>
  <c r="F73" i="3"/>
  <c r="H73" i="3" s="1"/>
  <c r="I73" i="3" s="1"/>
  <c r="F74" i="3"/>
  <c r="H74" i="3" s="1"/>
  <c r="I74" i="3" s="1"/>
  <c r="F75" i="3"/>
  <c r="H75" i="3" s="1"/>
  <c r="I75" i="3" s="1"/>
  <c r="F76" i="3"/>
  <c r="H76" i="3" s="1"/>
  <c r="I76" i="3" s="1"/>
  <c r="F77" i="3"/>
  <c r="H77" i="3" s="1"/>
  <c r="I77" i="3" s="1"/>
  <c r="F78" i="3"/>
  <c r="H78" i="3" s="1"/>
  <c r="I78" i="3" s="1"/>
  <c r="F79" i="3"/>
  <c r="H79" i="3" s="1"/>
  <c r="I79" i="3" s="1"/>
  <c r="F80" i="3"/>
  <c r="H80" i="3" s="1"/>
  <c r="I80" i="3" s="1"/>
  <c r="F81" i="3"/>
  <c r="H81" i="3" s="1"/>
  <c r="I81" i="3" s="1"/>
  <c r="F82" i="3"/>
  <c r="H82" i="3" s="1"/>
  <c r="I82" i="3" s="1"/>
  <c r="F83" i="3"/>
  <c r="H83" i="3" s="1"/>
  <c r="I83" i="3" s="1"/>
  <c r="F84" i="3"/>
  <c r="H84" i="3" s="1"/>
  <c r="I84" i="3" s="1"/>
  <c r="F85" i="3"/>
  <c r="H85" i="3" s="1"/>
  <c r="I85" i="3" s="1"/>
  <c r="F86" i="3"/>
  <c r="H86" i="3" s="1"/>
  <c r="I86" i="3" s="1"/>
  <c r="F87" i="3"/>
  <c r="H87" i="3" s="1"/>
  <c r="I87" i="3" s="1"/>
  <c r="F88" i="3"/>
  <c r="H88" i="3" s="1"/>
  <c r="I88" i="3" s="1"/>
  <c r="F89" i="3"/>
  <c r="H89" i="3" s="1"/>
  <c r="I89" i="3" s="1"/>
  <c r="F90" i="3"/>
  <c r="H90" i="3" s="1"/>
  <c r="I90" i="3" s="1"/>
  <c r="F91" i="3"/>
  <c r="H91" i="3" s="1"/>
  <c r="I91" i="3" s="1"/>
  <c r="F92" i="3"/>
  <c r="H92" i="3" s="1"/>
  <c r="I92" i="3" s="1"/>
  <c r="F93" i="3"/>
  <c r="H93" i="3" s="1"/>
  <c r="I93" i="3" s="1"/>
  <c r="F94" i="3"/>
  <c r="H94" i="3" s="1"/>
  <c r="I94" i="3" s="1"/>
  <c r="F95" i="3"/>
  <c r="H95" i="3" s="1"/>
  <c r="I95" i="3" s="1"/>
  <c r="F96" i="3"/>
  <c r="H96" i="3" s="1"/>
  <c r="I96" i="3" s="1"/>
  <c r="F97" i="3"/>
  <c r="H97" i="3" s="1"/>
  <c r="I97" i="3" s="1"/>
  <c r="F98" i="3"/>
  <c r="H98" i="3" s="1"/>
  <c r="I98" i="3" s="1"/>
  <c r="F99" i="3"/>
  <c r="H99" i="3" s="1"/>
  <c r="I99" i="3" s="1"/>
  <c r="F100" i="3"/>
  <c r="H100" i="3" s="1"/>
  <c r="I100" i="3" s="1"/>
  <c r="F101" i="3"/>
  <c r="H101" i="3" s="1"/>
  <c r="I101" i="3" s="1"/>
  <c r="F102" i="3"/>
  <c r="H102" i="3" s="1"/>
  <c r="I102" i="3" s="1"/>
  <c r="F103" i="3"/>
  <c r="H103" i="3" s="1"/>
  <c r="I103" i="3" s="1"/>
  <c r="F104" i="3"/>
  <c r="H104" i="3" s="1"/>
  <c r="I104" i="3" s="1"/>
  <c r="F105" i="3"/>
  <c r="H105" i="3" s="1"/>
  <c r="I105" i="3" s="1"/>
  <c r="F106" i="3"/>
  <c r="H106" i="3" s="1"/>
  <c r="I106" i="3" s="1"/>
  <c r="F107" i="3"/>
  <c r="H107" i="3" s="1"/>
  <c r="I107" i="3" s="1"/>
  <c r="F108" i="3"/>
  <c r="H108" i="3" s="1"/>
  <c r="I108" i="3" s="1"/>
  <c r="F109" i="3"/>
  <c r="H109" i="3" s="1"/>
  <c r="I109" i="3" s="1"/>
  <c r="F110" i="3"/>
  <c r="H110" i="3" s="1"/>
  <c r="I110" i="3" s="1"/>
  <c r="F111" i="3"/>
  <c r="H111" i="3" s="1"/>
  <c r="I111" i="3" s="1"/>
  <c r="F112" i="3"/>
  <c r="H112" i="3" s="1"/>
  <c r="I112" i="3" s="1"/>
  <c r="F113" i="3"/>
  <c r="H113" i="3" s="1"/>
  <c r="I113" i="3" s="1"/>
  <c r="F114" i="3"/>
  <c r="H114" i="3" s="1"/>
  <c r="I114" i="3" s="1"/>
  <c r="F115" i="3"/>
  <c r="H115" i="3" s="1"/>
  <c r="I115" i="3" s="1"/>
  <c r="F116" i="3"/>
  <c r="H116" i="3" s="1"/>
  <c r="I116" i="3" s="1"/>
  <c r="F117" i="3"/>
  <c r="H117" i="3" s="1"/>
  <c r="I117" i="3" s="1"/>
  <c r="F118" i="3"/>
  <c r="H118" i="3" s="1"/>
  <c r="I118" i="3" s="1"/>
  <c r="F119" i="3"/>
  <c r="H119" i="3" s="1"/>
  <c r="I119" i="3" s="1"/>
  <c r="F120" i="3"/>
  <c r="H120" i="3" s="1"/>
  <c r="I120" i="3" s="1"/>
  <c r="F122" i="3"/>
  <c r="H122" i="3" s="1"/>
  <c r="F123" i="3"/>
  <c r="H123" i="3" s="1"/>
  <c r="I123" i="3" s="1"/>
  <c r="F124" i="3"/>
  <c r="H124" i="3" s="1"/>
  <c r="I124" i="3" s="1"/>
  <c r="F125" i="3"/>
  <c r="H125" i="3" s="1"/>
  <c r="I125" i="3" s="1"/>
  <c r="F126" i="3"/>
  <c r="H126" i="3" s="1"/>
  <c r="I126" i="3" s="1"/>
  <c r="F127" i="3"/>
  <c r="H127" i="3" s="1"/>
  <c r="I127" i="3" s="1"/>
  <c r="F128" i="3"/>
  <c r="H128" i="3" s="1"/>
  <c r="I128" i="3" s="1"/>
  <c r="F129" i="3"/>
  <c r="H129" i="3" s="1"/>
  <c r="I129" i="3" s="1"/>
  <c r="F130" i="3"/>
  <c r="H130" i="3" s="1"/>
  <c r="I130" i="3" s="1"/>
  <c r="F131" i="3"/>
  <c r="H131" i="3" s="1"/>
  <c r="I131" i="3" s="1"/>
  <c r="F132" i="3"/>
  <c r="H132" i="3" s="1"/>
  <c r="I132" i="3" s="1"/>
  <c r="F133" i="3"/>
  <c r="H133" i="3" s="1"/>
  <c r="I133" i="3" s="1"/>
  <c r="F134" i="3"/>
  <c r="H134" i="3" s="1"/>
  <c r="I134" i="3" s="1"/>
  <c r="F135" i="3"/>
  <c r="H135" i="3" s="1"/>
  <c r="I135" i="3" s="1"/>
  <c r="F136" i="3"/>
  <c r="H136" i="3" s="1"/>
  <c r="I136" i="3" s="1"/>
  <c r="F137" i="3"/>
  <c r="H137" i="3" s="1"/>
  <c r="I137" i="3" s="1"/>
  <c r="F138" i="3"/>
  <c r="H138" i="3" s="1"/>
  <c r="I138" i="3" s="1"/>
  <c r="F139" i="3"/>
  <c r="H139" i="3" s="1"/>
  <c r="I139" i="3" s="1"/>
  <c r="F140" i="3"/>
  <c r="H140" i="3" s="1"/>
  <c r="I140" i="3" s="1"/>
  <c r="F141" i="3"/>
  <c r="H141" i="3" s="1"/>
  <c r="I141" i="3" s="1"/>
  <c r="F142" i="3"/>
  <c r="H142" i="3" s="1"/>
  <c r="I142" i="3" s="1"/>
  <c r="F143" i="3"/>
  <c r="H143" i="3" s="1"/>
  <c r="I143" i="3" s="1"/>
  <c r="F144" i="3"/>
  <c r="H144" i="3" s="1"/>
  <c r="I144" i="3" s="1"/>
  <c r="F145" i="3"/>
  <c r="H145" i="3" s="1"/>
  <c r="I145" i="3" s="1"/>
  <c r="F146" i="3"/>
  <c r="H146" i="3" s="1"/>
  <c r="I146" i="3" s="1"/>
  <c r="F147" i="3"/>
  <c r="H147" i="3" s="1"/>
  <c r="I147" i="3" s="1"/>
  <c r="F148" i="3"/>
  <c r="H148" i="3" s="1"/>
  <c r="I148" i="3" s="1"/>
  <c r="F149" i="3"/>
  <c r="H149" i="3" s="1"/>
  <c r="I149" i="3" s="1"/>
  <c r="F150" i="3"/>
  <c r="H150" i="3" s="1"/>
  <c r="I150" i="3" s="1"/>
  <c r="F151" i="3"/>
  <c r="H151" i="3" s="1"/>
  <c r="I151" i="3" s="1"/>
  <c r="F152" i="3"/>
  <c r="H152" i="3" s="1"/>
  <c r="I152" i="3" s="1"/>
  <c r="F153" i="3"/>
  <c r="H153" i="3" s="1"/>
  <c r="I153" i="3" s="1"/>
  <c r="F154" i="3"/>
  <c r="H154" i="3" s="1"/>
  <c r="I154" i="3" s="1"/>
  <c r="F155" i="3"/>
  <c r="H155" i="3" s="1"/>
  <c r="I155" i="3" s="1"/>
  <c r="F156" i="3"/>
  <c r="H156" i="3" s="1"/>
  <c r="I156" i="3" s="1"/>
  <c r="F157" i="3"/>
  <c r="H157" i="3" s="1"/>
  <c r="I157" i="3" s="1"/>
  <c r="F158" i="3"/>
  <c r="H158" i="3" s="1"/>
  <c r="I158" i="3" s="1"/>
  <c r="F159" i="3"/>
  <c r="H159" i="3" s="1"/>
  <c r="I159" i="3" s="1"/>
  <c r="F160" i="3"/>
  <c r="H160" i="3" s="1"/>
  <c r="I160" i="3" s="1"/>
  <c r="F161" i="3"/>
  <c r="H161" i="3" s="1"/>
  <c r="I161" i="3" s="1"/>
  <c r="F162" i="3"/>
  <c r="H162" i="3" s="1"/>
  <c r="I162" i="3" s="1"/>
  <c r="F163" i="3"/>
  <c r="H163" i="3" s="1"/>
  <c r="I163" i="3" s="1"/>
  <c r="F164" i="3"/>
  <c r="H164" i="3" s="1"/>
  <c r="I164" i="3" s="1"/>
  <c r="F165" i="3"/>
  <c r="H165" i="3" s="1"/>
  <c r="I165" i="3" s="1"/>
  <c r="F166" i="3"/>
  <c r="H166" i="3" s="1"/>
  <c r="I166" i="3" s="1"/>
  <c r="F167" i="3"/>
  <c r="H167" i="3" s="1"/>
  <c r="I167" i="3" s="1"/>
  <c r="F168" i="3"/>
  <c r="H168" i="3" s="1"/>
  <c r="I168" i="3" s="1"/>
  <c r="F169" i="3"/>
  <c r="H169" i="3" s="1"/>
  <c r="I169" i="3" s="1"/>
  <c r="F170" i="3"/>
  <c r="H170" i="3" s="1"/>
  <c r="I170" i="3" s="1"/>
  <c r="F171" i="3"/>
  <c r="H171" i="3" s="1"/>
  <c r="I171" i="3" s="1"/>
  <c r="F172" i="3"/>
  <c r="H172" i="3" s="1"/>
  <c r="I172" i="3" s="1"/>
  <c r="F173" i="3"/>
  <c r="H173" i="3" s="1"/>
  <c r="I173" i="3" s="1"/>
  <c r="F174" i="3"/>
  <c r="H174" i="3" s="1"/>
  <c r="I174" i="3" s="1"/>
  <c r="F175" i="3"/>
  <c r="H175" i="3" s="1"/>
  <c r="I175" i="3" s="1"/>
  <c r="F176" i="3"/>
  <c r="H176" i="3" s="1"/>
  <c r="I176" i="3" s="1"/>
  <c r="F177" i="3"/>
  <c r="H177" i="3" s="1"/>
  <c r="I177" i="3" s="1"/>
  <c r="F178" i="3"/>
  <c r="H178" i="3" s="1"/>
  <c r="I178" i="3" s="1"/>
  <c r="F179" i="3"/>
  <c r="H179" i="3" s="1"/>
  <c r="I179" i="3" s="1"/>
  <c r="F180" i="3"/>
  <c r="H180" i="3" s="1"/>
  <c r="I180" i="3" s="1"/>
  <c r="F181" i="3"/>
  <c r="H181" i="3" s="1"/>
  <c r="I181" i="3" s="1"/>
  <c r="F182" i="3"/>
  <c r="H182" i="3" s="1"/>
  <c r="I182" i="3" s="1"/>
  <c r="F183" i="3"/>
  <c r="H183" i="3" s="1"/>
  <c r="I183" i="3" s="1"/>
  <c r="F184" i="3"/>
  <c r="H184" i="3" s="1"/>
  <c r="I184" i="3" s="1"/>
  <c r="F185" i="3"/>
  <c r="H185" i="3" s="1"/>
  <c r="I185" i="3" s="1"/>
  <c r="F186" i="3"/>
  <c r="H186" i="3" s="1"/>
  <c r="I186" i="3" s="1"/>
  <c r="F187" i="3"/>
  <c r="H187" i="3" s="1"/>
  <c r="I187" i="3" s="1"/>
  <c r="F188" i="3"/>
  <c r="H188" i="3" s="1"/>
  <c r="I188" i="3" s="1"/>
  <c r="F189" i="3"/>
  <c r="H189" i="3" s="1"/>
  <c r="I189" i="3" s="1"/>
  <c r="F190" i="3"/>
  <c r="H190" i="3" s="1"/>
  <c r="I190" i="3" s="1"/>
  <c r="F191" i="3"/>
  <c r="H191" i="3" s="1"/>
  <c r="I191" i="3" s="1"/>
  <c r="F192" i="3"/>
  <c r="H192" i="3" s="1"/>
  <c r="I192" i="3" s="1"/>
  <c r="F193" i="3"/>
  <c r="H193" i="3" s="1"/>
  <c r="I193" i="3" s="1"/>
  <c r="F194" i="3"/>
  <c r="H194" i="3" s="1"/>
  <c r="I194" i="3" s="1"/>
  <c r="F195" i="3"/>
  <c r="H195" i="3" s="1"/>
  <c r="I195" i="3" s="1"/>
  <c r="F196" i="3"/>
  <c r="H196" i="3" s="1"/>
  <c r="I196" i="3" s="1"/>
  <c r="F197" i="3"/>
  <c r="H197" i="3" s="1"/>
  <c r="I197" i="3" s="1"/>
  <c r="F198" i="3"/>
  <c r="H198" i="3" s="1"/>
  <c r="I198" i="3" s="1"/>
  <c r="F199" i="3"/>
  <c r="H199" i="3" s="1"/>
  <c r="I199" i="3" s="1"/>
  <c r="F200" i="3"/>
  <c r="H200" i="3" s="1"/>
  <c r="I200" i="3" s="1"/>
  <c r="F201" i="3"/>
  <c r="H201" i="3" s="1"/>
  <c r="I201" i="3" s="1"/>
  <c r="F202" i="3"/>
  <c r="H202" i="3" s="1"/>
  <c r="I202" i="3" s="1"/>
  <c r="F203" i="3"/>
  <c r="H203" i="3" s="1"/>
  <c r="I203" i="3" s="1"/>
  <c r="F204" i="3"/>
  <c r="H204" i="3" s="1"/>
  <c r="I204" i="3" s="1"/>
  <c r="F205" i="3"/>
  <c r="H205" i="3" s="1"/>
  <c r="I205" i="3" s="1"/>
  <c r="F206" i="3"/>
  <c r="H206" i="3" s="1"/>
  <c r="I206" i="3" s="1"/>
  <c r="F207" i="3"/>
  <c r="H207" i="3" s="1"/>
  <c r="I207" i="3" s="1"/>
  <c r="F209" i="3"/>
  <c r="H209" i="3" s="1"/>
  <c r="F210" i="3"/>
  <c r="H210" i="3" s="1"/>
  <c r="I210" i="3" s="1"/>
  <c r="F211" i="3"/>
  <c r="H211" i="3" s="1"/>
  <c r="I211" i="3" s="1"/>
  <c r="F212" i="3"/>
  <c r="H212" i="3" s="1"/>
  <c r="I212" i="3" s="1"/>
  <c r="F213" i="3"/>
  <c r="H213" i="3" s="1"/>
  <c r="I213" i="3" s="1"/>
  <c r="F214" i="3"/>
  <c r="H214" i="3" s="1"/>
  <c r="I214" i="3" s="1"/>
  <c r="F215" i="3"/>
  <c r="H215" i="3" s="1"/>
  <c r="I215" i="3" s="1"/>
  <c r="F216" i="3"/>
  <c r="H216" i="3" s="1"/>
  <c r="I216" i="3" s="1"/>
  <c r="F217" i="3"/>
  <c r="H217" i="3" s="1"/>
  <c r="I217" i="3" s="1"/>
  <c r="F218" i="3"/>
  <c r="H218" i="3" s="1"/>
  <c r="I218" i="3" s="1"/>
  <c r="F219" i="3"/>
  <c r="H219" i="3" s="1"/>
  <c r="I219" i="3" s="1"/>
  <c r="F220" i="3"/>
  <c r="H220" i="3" s="1"/>
  <c r="I220" i="3" s="1"/>
  <c r="F221" i="3"/>
  <c r="H221" i="3" s="1"/>
  <c r="I221" i="3" s="1"/>
  <c r="F222" i="3"/>
  <c r="H222" i="3" s="1"/>
  <c r="I222" i="3" s="1"/>
  <c r="F223" i="3"/>
  <c r="H223" i="3" s="1"/>
  <c r="I223" i="3" s="1"/>
  <c r="F224" i="3"/>
  <c r="H224" i="3" s="1"/>
  <c r="I224" i="3" s="1"/>
  <c r="F225" i="3"/>
  <c r="H225" i="3" s="1"/>
  <c r="I225" i="3" s="1"/>
  <c r="F226" i="3"/>
  <c r="H226" i="3" s="1"/>
  <c r="I226" i="3" s="1"/>
  <c r="F227" i="3"/>
  <c r="H227" i="3" s="1"/>
  <c r="I227" i="3" s="1"/>
  <c r="F228" i="3"/>
  <c r="H228" i="3" s="1"/>
  <c r="I228" i="3" s="1"/>
  <c r="F229" i="3"/>
  <c r="H229" i="3" s="1"/>
  <c r="I229" i="3" s="1"/>
  <c r="F230" i="3"/>
  <c r="H230" i="3" s="1"/>
  <c r="I230" i="3" s="1"/>
  <c r="F231" i="3"/>
  <c r="H231" i="3" s="1"/>
  <c r="I231" i="3" s="1"/>
  <c r="F232" i="3"/>
  <c r="H232" i="3" s="1"/>
  <c r="I232" i="3" s="1"/>
  <c r="F233" i="3"/>
  <c r="H233" i="3" s="1"/>
  <c r="I233" i="3" s="1"/>
  <c r="F234" i="3"/>
  <c r="H234" i="3" s="1"/>
  <c r="I234" i="3" s="1"/>
  <c r="F235" i="3"/>
  <c r="H235" i="3" s="1"/>
  <c r="I235" i="3" s="1"/>
  <c r="F236" i="3"/>
  <c r="H236" i="3" s="1"/>
  <c r="I236" i="3" s="1"/>
  <c r="F237" i="3"/>
  <c r="H237" i="3" s="1"/>
  <c r="I237" i="3" s="1"/>
  <c r="F238" i="3"/>
  <c r="H238" i="3" s="1"/>
  <c r="I238" i="3" s="1"/>
  <c r="F239" i="3"/>
  <c r="H239" i="3" s="1"/>
  <c r="I239" i="3" s="1"/>
  <c r="F240" i="3"/>
  <c r="H240" i="3" s="1"/>
  <c r="I240" i="3" s="1"/>
  <c r="F241" i="3"/>
  <c r="H241" i="3" s="1"/>
  <c r="I241" i="3" s="1"/>
  <c r="F242" i="3"/>
  <c r="H242" i="3" s="1"/>
  <c r="I242" i="3" s="1"/>
  <c r="F243" i="3"/>
  <c r="H243" i="3" s="1"/>
  <c r="I243" i="3" s="1"/>
  <c r="F244" i="3"/>
  <c r="H244" i="3" s="1"/>
  <c r="I244" i="3" s="1"/>
  <c r="F245" i="3"/>
  <c r="H245" i="3" s="1"/>
  <c r="I245" i="3" s="1"/>
  <c r="F246" i="3"/>
  <c r="H246" i="3" s="1"/>
  <c r="I246" i="3" s="1"/>
  <c r="F247" i="3"/>
  <c r="H247" i="3" s="1"/>
  <c r="I247" i="3" s="1"/>
  <c r="F248" i="3"/>
  <c r="H248" i="3" s="1"/>
  <c r="I248" i="3" s="1"/>
  <c r="F249" i="3"/>
  <c r="H249" i="3" s="1"/>
  <c r="I249" i="3" s="1"/>
  <c r="F250" i="3"/>
  <c r="H250" i="3" s="1"/>
  <c r="I250" i="3" s="1"/>
  <c r="F251" i="3"/>
  <c r="H251" i="3" s="1"/>
  <c r="I251" i="3" s="1"/>
  <c r="F252" i="3"/>
  <c r="H252" i="3" s="1"/>
  <c r="I252" i="3" s="1"/>
  <c r="F253" i="3"/>
  <c r="I253" i="3" s="1"/>
  <c r="F254" i="3"/>
  <c r="H254" i="3" s="1"/>
  <c r="I254" i="3" s="1"/>
  <c r="F256" i="3"/>
  <c r="H256" i="3" s="1"/>
  <c r="F257" i="3"/>
  <c r="H257" i="3" s="1"/>
  <c r="I257" i="3" s="1"/>
  <c r="F258" i="3"/>
  <c r="H258" i="3" s="1"/>
  <c r="I258" i="3" s="1"/>
  <c r="F259" i="3"/>
  <c r="H259" i="3" s="1"/>
  <c r="I259" i="3" s="1"/>
  <c r="F260" i="3"/>
  <c r="H260" i="3" s="1"/>
  <c r="I260" i="3" s="1"/>
  <c r="F261" i="3"/>
  <c r="H261" i="3" s="1"/>
  <c r="I261" i="3" s="1"/>
  <c r="F262" i="3"/>
  <c r="H262" i="3" s="1"/>
  <c r="I262" i="3" s="1"/>
  <c r="F263" i="3"/>
  <c r="H263" i="3" s="1"/>
  <c r="I263" i="3" s="1"/>
  <c r="F264" i="3"/>
  <c r="H264" i="3" s="1"/>
  <c r="I264" i="3" s="1"/>
  <c r="F265" i="3"/>
  <c r="H265" i="3" s="1"/>
  <c r="I265" i="3" s="1"/>
  <c r="F266" i="3"/>
  <c r="H266" i="3" s="1"/>
  <c r="I266" i="3" s="1"/>
  <c r="F267" i="3"/>
  <c r="H267" i="3" s="1"/>
  <c r="I267" i="3" s="1"/>
  <c r="F268" i="3"/>
  <c r="H268" i="3" s="1"/>
  <c r="I268" i="3" s="1"/>
  <c r="F269" i="3"/>
  <c r="H269" i="3" s="1"/>
  <c r="I269" i="3" s="1"/>
  <c r="F270" i="3"/>
  <c r="H270" i="3" s="1"/>
  <c r="I270" i="3" s="1"/>
  <c r="F271" i="3"/>
  <c r="H271" i="3" s="1"/>
  <c r="I271" i="3" s="1"/>
  <c r="F272" i="3"/>
  <c r="H272" i="3" s="1"/>
  <c r="I272" i="3" s="1"/>
  <c r="F273" i="3"/>
  <c r="H273" i="3" s="1"/>
  <c r="I273" i="3" s="1"/>
  <c r="F274" i="3"/>
  <c r="H274" i="3" s="1"/>
  <c r="I274" i="3" s="1"/>
  <c r="F275" i="3"/>
  <c r="H275" i="3" s="1"/>
  <c r="I275" i="3" s="1"/>
  <c r="F276" i="3"/>
  <c r="H276" i="3" s="1"/>
  <c r="I276" i="3" s="1"/>
  <c r="F277" i="3"/>
  <c r="H277" i="3" s="1"/>
  <c r="I277" i="3" s="1"/>
  <c r="F278" i="3"/>
  <c r="H278" i="3" s="1"/>
  <c r="I278" i="3" s="1"/>
  <c r="F279" i="3"/>
  <c r="H279" i="3" s="1"/>
  <c r="I279" i="3" s="1"/>
  <c r="F280" i="3"/>
  <c r="H280" i="3" s="1"/>
  <c r="I280" i="3" s="1"/>
  <c r="F281" i="3"/>
  <c r="H281" i="3" s="1"/>
  <c r="I281" i="3" s="1"/>
  <c r="F282" i="3"/>
  <c r="H282" i="3" s="1"/>
  <c r="I282" i="3" s="1"/>
  <c r="F283" i="3"/>
  <c r="H283" i="3" s="1"/>
  <c r="I283" i="3" s="1"/>
  <c r="F284" i="3"/>
  <c r="H284" i="3" s="1"/>
  <c r="I284" i="3" s="1"/>
  <c r="F285" i="3"/>
  <c r="H285" i="3" s="1"/>
  <c r="I285" i="3" s="1"/>
  <c r="F286" i="3"/>
  <c r="H286" i="3" s="1"/>
  <c r="I286" i="3" s="1"/>
  <c r="F287" i="3"/>
  <c r="H287" i="3" s="1"/>
  <c r="I287" i="3" s="1"/>
  <c r="F288" i="3"/>
  <c r="H288" i="3" s="1"/>
  <c r="I288" i="3" s="1"/>
  <c r="F289" i="3"/>
  <c r="H289" i="3" s="1"/>
  <c r="I289" i="3" s="1"/>
  <c r="F290" i="3"/>
  <c r="H290" i="3" s="1"/>
  <c r="I290" i="3" s="1"/>
  <c r="F291" i="3"/>
  <c r="H291" i="3" s="1"/>
  <c r="I291" i="3" s="1"/>
  <c r="F292" i="3"/>
  <c r="H292" i="3" s="1"/>
  <c r="I292" i="3" s="1"/>
  <c r="F293" i="3"/>
  <c r="H293" i="3" s="1"/>
  <c r="I293" i="3" s="1"/>
  <c r="F294" i="3"/>
  <c r="H294" i="3" s="1"/>
  <c r="I294" i="3" s="1"/>
  <c r="F295" i="3"/>
  <c r="H295" i="3" s="1"/>
  <c r="I295" i="3" s="1"/>
  <c r="F296" i="3"/>
  <c r="H296" i="3" s="1"/>
  <c r="I296" i="3" s="1"/>
  <c r="F297" i="3"/>
  <c r="H297" i="3" s="1"/>
  <c r="I297" i="3" s="1"/>
  <c r="F298" i="3"/>
  <c r="H298" i="3" s="1"/>
  <c r="I298" i="3" s="1"/>
  <c r="F299" i="3"/>
  <c r="H299" i="3" s="1"/>
  <c r="I299" i="3" s="1"/>
  <c r="F300" i="3"/>
  <c r="H300" i="3" s="1"/>
  <c r="I300" i="3" s="1"/>
  <c r="F301" i="3"/>
  <c r="H301" i="3" s="1"/>
  <c r="I301" i="3" s="1"/>
  <c r="F302" i="3"/>
  <c r="H302" i="3" s="1"/>
  <c r="I302" i="3" s="1"/>
  <c r="F303" i="3"/>
  <c r="H303" i="3" s="1"/>
  <c r="I303" i="3" s="1"/>
  <c r="F304" i="3"/>
  <c r="H304" i="3" s="1"/>
  <c r="I304" i="3" s="1"/>
  <c r="F305" i="3"/>
  <c r="H305" i="3" s="1"/>
  <c r="I305" i="3" s="1"/>
  <c r="F306" i="3"/>
  <c r="H306" i="3" s="1"/>
  <c r="I306" i="3" s="1"/>
  <c r="F307" i="3"/>
  <c r="H307" i="3" s="1"/>
  <c r="I307" i="3" s="1"/>
  <c r="F308" i="3"/>
  <c r="H308" i="3" s="1"/>
  <c r="I308" i="3" s="1"/>
  <c r="F309" i="3"/>
  <c r="H309" i="3" s="1"/>
  <c r="I309" i="3" s="1"/>
  <c r="F310" i="3"/>
  <c r="H310" i="3" s="1"/>
  <c r="I310" i="3" s="1"/>
  <c r="F311" i="3"/>
  <c r="H311" i="3" s="1"/>
  <c r="I311" i="3" s="1"/>
  <c r="F312" i="3"/>
  <c r="H312" i="3" s="1"/>
  <c r="I312" i="3" s="1"/>
  <c r="F313" i="3"/>
  <c r="H313" i="3" s="1"/>
  <c r="I313" i="3" s="1"/>
  <c r="F314" i="3"/>
  <c r="H314" i="3" s="1"/>
  <c r="I314" i="3" s="1"/>
  <c r="F315" i="3"/>
  <c r="H315" i="3" s="1"/>
  <c r="I315" i="3" s="1"/>
  <c r="F316" i="3"/>
  <c r="H316" i="3" s="1"/>
  <c r="I316" i="3" s="1"/>
  <c r="F317" i="3"/>
  <c r="H317" i="3" s="1"/>
  <c r="I317" i="3" s="1"/>
  <c r="F318" i="3"/>
  <c r="H318" i="3" s="1"/>
  <c r="I318" i="3" s="1"/>
  <c r="F319" i="3"/>
  <c r="H319" i="3" s="1"/>
  <c r="I319" i="3" s="1"/>
  <c r="F320" i="3"/>
  <c r="H320" i="3" s="1"/>
  <c r="I320" i="3" s="1"/>
  <c r="F321" i="3"/>
  <c r="H321" i="3" s="1"/>
  <c r="I321" i="3" s="1"/>
  <c r="F323" i="3"/>
  <c r="H323" i="3" s="1"/>
  <c r="F324" i="3"/>
  <c r="H324" i="3" s="1"/>
  <c r="I324" i="3" s="1"/>
  <c r="F325" i="3"/>
  <c r="H325" i="3" s="1"/>
  <c r="I325" i="3" s="1"/>
  <c r="F326" i="3"/>
  <c r="H326" i="3" s="1"/>
  <c r="I326" i="3" s="1"/>
  <c r="F327" i="3"/>
  <c r="H327" i="3" s="1"/>
  <c r="I327" i="3" s="1"/>
  <c r="F328" i="3"/>
  <c r="H328" i="3" s="1"/>
  <c r="I328" i="3" s="1"/>
  <c r="F329" i="3"/>
  <c r="H329" i="3" s="1"/>
  <c r="I329" i="3" s="1"/>
  <c r="F330" i="3"/>
  <c r="H330" i="3" s="1"/>
  <c r="I330" i="3" s="1"/>
  <c r="F331" i="3"/>
  <c r="H331" i="3" s="1"/>
  <c r="I331" i="3" s="1"/>
  <c r="F332" i="3"/>
  <c r="H332" i="3" s="1"/>
  <c r="I332" i="3" s="1"/>
  <c r="F333" i="3"/>
  <c r="H333" i="3" s="1"/>
  <c r="I333" i="3" s="1"/>
  <c r="F334" i="3"/>
  <c r="H334" i="3" s="1"/>
  <c r="I334" i="3" s="1"/>
  <c r="F335" i="3"/>
  <c r="H335" i="3" s="1"/>
  <c r="I335" i="3" s="1"/>
  <c r="F336" i="3"/>
  <c r="H336" i="3" s="1"/>
  <c r="I336" i="3" s="1"/>
  <c r="F337" i="3"/>
  <c r="H337" i="3" s="1"/>
  <c r="I337" i="3" s="1"/>
  <c r="F338" i="3"/>
  <c r="H338" i="3" s="1"/>
  <c r="I338" i="3" s="1"/>
  <c r="F339" i="3"/>
  <c r="H339" i="3" s="1"/>
  <c r="I339" i="3" s="1"/>
  <c r="F340" i="3"/>
  <c r="H340" i="3" s="1"/>
  <c r="I340" i="3" s="1"/>
  <c r="F341" i="3"/>
  <c r="H341" i="3" s="1"/>
  <c r="I341" i="3" s="1"/>
  <c r="F342" i="3"/>
  <c r="H342" i="3" s="1"/>
  <c r="I342" i="3" s="1"/>
  <c r="F343" i="3"/>
  <c r="H343" i="3" s="1"/>
  <c r="I343" i="3" s="1"/>
  <c r="F344" i="3"/>
  <c r="H344" i="3" s="1"/>
  <c r="I344" i="3" s="1"/>
  <c r="F345" i="3"/>
  <c r="H345" i="3" s="1"/>
  <c r="I345" i="3" s="1"/>
  <c r="F346" i="3"/>
  <c r="H346" i="3" s="1"/>
  <c r="I346" i="3" s="1"/>
  <c r="F347" i="3"/>
  <c r="H347" i="3" s="1"/>
  <c r="I347" i="3" s="1"/>
  <c r="F348" i="3"/>
  <c r="H348" i="3" s="1"/>
  <c r="I348" i="3" s="1"/>
  <c r="F349" i="3"/>
  <c r="H349" i="3" s="1"/>
  <c r="I349" i="3" s="1"/>
  <c r="F350" i="3"/>
  <c r="H350" i="3" s="1"/>
  <c r="I350" i="3" s="1"/>
  <c r="F351" i="3"/>
  <c r="H351" i="3" s="1"/>
  <c r="I351" i="3" s="1"/>
  <c r="F352" i="3"/>
  <c r="H352" i="3" s="1"/>
  <c r="I352" i="3" s="1"/>
  <c r="F353" i="3"/>
  <c r="H353" i="3" s="1"/>
  <c r="I353" i="3" s="1"/>
  <c r="F354" i="3"/>
  <c r="H354" i="3" s="1"/>
  <c r="I354" i="3" s="1"/>
  <c r="F355" i="3"/>
  <c r="H355" i="3" s="1"/>
  <c r="I355" i="3" s="1"/>
  <c r="F356" i="3"/>
  <c r="H356" i="3" s="1"/>
  <c r="I356" i="3" s="1"/>
  <c r="F357" i="3"/>
  <c r="H357" i="3" s="1"/>
  <c r="I357" i="3" s="1"/>
  <c r="F358" i="3"/>
  <c r="H358" i="3" s="1"/>
  <c r="I358" i="3" s="1"/>
  <c r="F359" i="3"/>
  <c r="H359" i="3" s="1"/>
  <c r="I359" i="3" s="1"/>
  <c r="F360" i="3"/>
  <c r="H360" i="3" s="1"/>
  <c r="I360" i="3" s="1"/>
  <c r="F361" i="3"/>
  <c r="H361" i="3" s="1"/>
  <c r="I361" i="3" s="1"/>
  <c r="F362" i="3"/>
  <c r="H362" i="3" s="1"/>
  <c r="I362" i="3" s="1"/>
  <c r="F363" i="3"/>
  <c r="H363" i="3" s="1"/>
  <c r="I363" i="3" s="1"/>
  <c r="F364" i="3"/>
  <c r="H364" i="3" s="1"/>
  <c r="I364" i="3" s="1"/>
  <c r="F365" i="3"/>
  <c r="H365" i="3" s="1"/>
  <c r="I365" i="3" s="1"/>
  <c r="F366" i="3"/>
  <c r="H366" i="3" s="1"/>
  <c r="I366" i="3" s="1"/>
  <c r="F367" i="3"/>
  <c r="H367" i="3" s="1"/>
  <c r="I367" i="3" s="1"/>
  <c r="F368" i="3"/>
  <c r="H368" i="3" s="1"/>
  <c r="I368" i="3" s="1"/>
  <c r="F369" i="3"/>
  <c r="H369" i="3" s="1"/>
  <c r="I369" i="3" s="1"/>
  <c r="F370" i="3"/>
  <c r="H370" i="3" s="1"/>
  <c r="I370" i="3" s="1"/>
  <c r="F371" i="3"/>
  <c r="H371" i="3" s="1"/>
  <c r="I371" i="3" s="1"/>
  <c r="F372" i="3"/>
  <c r="H372" i="3" s="1"/>
  <c r="I372" i="3" s="1"/>
  <c r="F373" i="3"/>
  <c r="H373" i="3" s="1"/>
  <c r="I373" i="3" s="1"/>
  <c r="F374" i="3"/>
  <c r="H374" i="3" s="1"/>
  <c r="I374" i="3" s="1"/>
  <c r="F375" i="3"/>
  <c r="H375" i="3" s="1"/>
  <c r="I375" i="3" s="1"/>
  <c r="F376" i="3"/>
  <c r="H376" i="3" s="1"/>
  <c r="I376" i="3" s="1"/>
  <c r="F377" i="3"/>
  <c r="H377" i="3" s="1"/>
  <c r="I377" i="3" s="1"/>
  <c r="F378" i="3"/>
  <c r="H378" i="3" s="1"/>
  <c r="I378" i="3" s="1"/>
  <c r="F379" i="3"/>
  <c r="H379" i="3" s="1"/>
  <c r="I379" i="3" s="1"/>
  <c r="F380" i="3"/>
  <c r="H380" i="3" s="1"/>
  <c r="I380" i="3" s="1"/>
  <c r="F381" i="3"/>
  <c r="H381" i="3" s="1"/>
  <c r="I381" i="3" s="1"/>
  <c r="F382" i="3"/>
  <c r="H382" i="3" s="1"/>
  <c r="I382" i="3" s="1"/>
  <c r="F383" i="3"/>
  <c r="H383" i="3" s="1"/>
  <c r="I383" i="3" s="1"/>
  <c r="F384" i="3"/>
  <c r="H384" i="3" s="1"/>
  <c r="I384" i="3" s="1"/>
  <c r="F385" i="3"/>
  <c r="H385" i="3" s="1"/>
  <c r="I385" i="3" s="1"/>
  <c r="F386" i="3"/>
  <c r="H386" i="3" s="1"/>
  <c r="I386" i="3" s="1"/>
  <c r="F388" i="3"/>
  <c r="F389" i="3"/>
  <c r="H389" i="3" s="1"/>
  <c r="I389" i="3" s="1"/>
  <c r="F390" i="3"/>
  <c r="H390" i="3" s="1"/>
  <c r="I390" i="3" s="1"/>
  <c r="F391" i="3"/>
  <c r="H391" i="3" s="1"/>
  <c r="I391" i="3" s="1"/>
  <c r="F392" i="3"/>
  <c r="H392" i="3" s="1"/>
  <c r="I392" i="3" s="1"/>
  <c r="F393" i="3"/>
  <c r="H393" i="3" s="1"/>
  <c r="I393" i="3" s="1"/>
  <c r="F394" i="3"/>
  <c r="H394" i="3" s="1"/>
  <c r="I394" i="3" s="1"/>
  <c r="F395" i="3"/>
  <c r="H395" i="3" s="1"/>
  <c r="I395" i="3" s="1"/>
  <c r="F396" i="3"/>
  <c r="H396" i="3" s="1"/>
  <c r="I396" i="3" s="1"/>
  <c r="F397" i="3"/>
  <c r="H397" i="3" s="1"/>
  <c r="I397" i="3" s="1"/>
  <c r="F398" i="3"/>
  <c r="H398" i="3" s="1"/>
  <c r="I398" i="3" s="1"/>
  <c r="F399" i="3"/>
  <c r="H399" i="3" s="1"/>
  <c r="I399" i="3" s="1"/>
  <c r="F400" i="3"/>
  <c r="H400" i="3" s="1"/>
  <c r="I400" i="3" s="1"/>
  <c r="F401" i="3"/>
  <c r="H401" i="3" s="1"/>
  <c r="I401" i="3" s="1"/>
  <c r="F402" i="3"/>
  <c r="H402" i="3" s="1"/>
  <c r="I402" i="3" s="1"/>
  <c r="F403" i="3"/>
  <c r="H403" i="3" s="1"/>
  <c r="I403" i="3" s="1"/>
  <c r="F404" i="3"/>
  <c r="H404" i="3" s="1"/>
  <c r="I404" i="3" s="1"/>
  <c r="F405" i="3"/>
  <c r="H405" i="3" s="1"/>
  <c r="I405" i="3" s="1"/>
  <c r="F406" i="3"/>
  <c r="H406" i="3" s="1"/>
  <c r="I406" i="3" s="1"/>
  <c r="F407" i="3"/>
  <c r="H407" i="3" s="1"/>
  <c r="I407" i="3" s="1"/>
  <c r="F408" i="3"/>
  <c r="H408" i="3" s="1"/>
  <c r="I408" i="3" s="1"/>
  <c r="F409" i="3"/>
  <c r="H409" i="3" s="1"/>
  <c r="I409" i="3" s="1"/>
  <c r="F410" i="3"/>
  <c r="H410" i="3" s="1"/>
  <c r="I410" i="3" s="1"/>
  <c r="F411" i="3"/>
  <c r="H411" i="3" s="1"/>
  <c r="I411" i="3" s="1"/>
  <c r="F412" i="3"/>
  <c r="H412" i="3" s="1"/>
  <c r="I412" i="3" s="1"/>
  <c r="F413" i="3"/>
  <c r="H413" i="3" s="1"/>
  <c r="I413" i="3" s="1"/>
  <c r="F414" i="3"/>
  <c r="H414" i="3" s="1"/>
  <c r="I414" i="3" s="1"/>
  <c r="F415" i="3"/>
  <c r="H415" i="3" s="1"/>
  <c r="I415" i="3" s="1"/>
  <c r="F416" i="3"/>
  <c r="H416" i="3" s="1"/>
  <c r="I416" i="3" s="1"/>
  <c r="F417" i="3"/>
  <c r="H417" i="3" s="1"/>
  <c r="I417" i="3" s="1"/>
  <c r="F418" i="3"/>
  <c r="H418" i="3" s="1"/>
  <c r="I418" i="3" s="1"/>
  <c r="F419" i="3"/>
  <c r="H419" i="3" s="1"/>
  <c r="I419" i="3" s="1"/>
  <c r="F420" i="3"/>
  <c r="H420" i="3" s="1"/>
  <c r="I420" i="3" s="1"/>
  <c r="F421" i="3"/>
  <c r="H421" i="3" s="1"/>
  <c r="I421" i="3" s="1"/>
  <c r="F422" i="3"/>
  <c r="H422" i="3" s="1"/>
  <c r="I422" i="3" s="1"/>
  <c r="F423" i="3"/>
  <c r="H423" i="3" s="1"/>
  <c r="I423" i="3" s="1"/>
  <c r="F424" i="3"/>
  <c r="H424" i="3" s="1"/>
  <c r="I424" i="3" s="1"/>
  <c r="F425" i="3"/>
  <c r="H425" i="3" s="1"/>
  <c r="I425" i="3" s="1"/>
  <c r="F426" i="3"/>
  <c r="H426" i="3" s="1"/>
  <c r="I426" i="3" s="1"/>
  <c r="F427" i="3"/>
  <c r="H427" i="3" s="1"/>
  <c r="I427" i="3" s="1"/>
  <c r="F428" i="3"/>
  <c r="H428" i="3" s="1"/>
  <c r="I428" i="3" s="1"/>
  <c r="F429" i="3"/>
  <c r="H429" i="3" s="1"/>
  <c r="I429" i="3" s="1"/>
  <c r="F430" i="3"/>
  <c r="H430" i="3" s="1"/>
  <c r="I430" i="3" s="1"/>
  <c r="F431" i="3"/>
  <c r="H431" i="3" s="1"/>
  <c r="I431" i="3" s="1"/>
  <c r="F432" i="3"/>
  <c r="H432" i="3" s="1"/>
  <c r="I432" i="3" s="1"/>
  <c r="F433" i="3"/>
  <c r="H433" i="3" s="1"/>
  <c r="I433" i="3" s="1"/>
  <c r="F434" i="3"/>
  <c r="H434" i="3" s="1"/>
  <c r="I434" i="3" s="1"/>
  <c r="F435" i="3"/>
  <c r="H435" i="3" s="1"/>
  <c r="I435" i="3" s="1"/>
  <c r="F436" i="3"/>
  <c r="H436" i="3" s="1"/>
  <c r="I436" i="3" s="1"/>
  <c r="F437" i="3"/>
  <c r="H437" i="3" s="1"/>
  <c r="I437" i="3" s="1"/>
  <c r="F438" i="3"/>
  <c r="H438" i="3" s="1"/>
  <c r="I438" i="3" s="1"/>
  <c r="F439" i="3"/>
  <c r="H439" i="3" s="1"/>
  <c r="I439" i="3" s="1"/>
  <c r="F440" i="3"/>
  <c r="H440" i="3" s="1"/>
  <c r="I440" i="3" s="1"/>
  <c r="F441" i="3"/>
  <c r="H441" i="3" s="1"/>
  <c r="I441" i="3" s="1"/>
  <c r="F442" i="3"/>
  <c r="H442" i="3" s="1"/>
  <c r="I442" i="3" s="1"/>
  <c r="F443" i="3"/>
  <c r="H443" i="3" s="1"/>
  <c r="I443" i="3" s="1"/>
  <c r="F444" i="3"/>
  <c r="H444" i="3" s="1"/>
  <c r="I444" i="3" s="1"/>
  <c r="F445" i="3"/>
  <c r="H445" i="3" s="1"/>
  <c r="I445" i="3" s="1"/>
  <c r="F446" i="3"/>
  <c r="H446" i="3" s="1"/>
  <c r="I446" i="3" s="1"/>
  <c r="F447" i="3"/>
  <c r="H447" i="3" s="1"/>
  <c r="I447" i="3" s="1"/>
  <c r="F448" i="3"/>
  <c r="H448" i="3" s="1"/>
  <c r="I448" i="3" s="1"/>
  <c r="F449" i="3"/>
  <c r="H449" i="3" s="1"/>
  <c r="I449" i="3" s="1"/>
  <c r="F450" i="3"/>
  <c r="H450" i="3" s="1"/>
  <c r="I450" i="3" s="1"/>
  <c r="F451" i="3"/>
  <c r="H451" i="3" s="1"/>
  <c r="I451" i="3" s="1"/>
  <c r="F452" i="3"/>
  <c r="H452" i="3" s="1"/>
  <c r="I452" i="3" s="1"/>
  <c r="F453" i="3"/>
  <c r="H453" i="3" s="1"/>
  <c r="I453" i="3" s="1"/>
  <c r="F454" i="3"/>
  <c r="H454" i="3" s="1"/>
  <c r="I454" i="3" s="1"/>
  <c r="F456" i="3"/>
  <c r="F457" i="3"/>
  <c r="H457" i="3" s="1"/>
  <c r="I457" i="3" s="1"/>
  <c r="F458" i="3"/>
  <c r="H458" i="3" s="1"/>
  <c r="I458" i="3" s="1"/>
  <c r="F459" i="3"/>
  <c r="H459" i="3" s="1"/>
  <c r="I459" i="3" s="1"/>
  <c r="F460" i="3"/>
  <c r="H460" i="3" s="1"/>
  <c r="I460" i="3" s="1"/>
  <c r="F461" i="3"/>
  <c r="H461" i="3" s="1"/>
  <c r="I461" i="3" s="1"/>
  <c r="F462" i="3"/>
  <c r="H462" i="3" s="1"/>
  <c r="I462" i="3" s="1"/>
  <c r="F463" i="3"/>
  <c r="H463" i="3" s="1"/>
  <c r="I463" i="3" s="1"/>
  <c r="F464" i="3"/>
  <c r="H464" i="3" s="1"/>
  <c r="I464" i="3" s="1"/>
  <c r="F465" i="3"/>
  <c r="H465" i="3" s="1"/>
  <c r="I465" i="3" s="1"/>
  <c r="F466" i="3"/>
  <c r="H466" i="3" s="1"/>
  <c r="I466" i="3" s="1"/>
  <c r="F467" i="3"/>
  <c r="H467" i="3" s="1"/>
  <c r="I467" i="3" s="1"/>
  <c r="F468" i="3"/>
  <c r="H468" i="3" s="1"/>
  <c r="I468" i="3" s="1"/>
  <c r="F469" i="3"/>
  <c r="H469" i="3" s="1"/>
  <c r="I469" i="3" s="1"/>
  <c r="F470" i="3"/>
  <c r="H470" i="3" s="1"/>
  <c r="I470" i="3" s="1"/>
  <c r="F471" i="3"/>
  <c r="H471" i="3" s="1"/>
  <c r="I471" i="3" s="1"/>
  <c r="F472" i="3"/>
  <c r="H472" i="3" s="1"/>
  <c r="I472" i="3" s="1"/>
  <c r="F473" i="3"/>
  <c r="H473" i="3" s="1"/>
  <c r="I473" i="3" s="1"/>
  <c r="F474" i="3"/>
  <c r="H474" i="3" s="1"/>
  <c r="I474" i="3" s="1"/>
  <c r="F475" i="3"/>
  <c r="H475" i="3" s="1"/>
  <c r="I475" i="3" s="1"/>
  <c r="F476" i="3"/>
  <c r="H476" i="3" s="1"/>
  <c r="I476" i="3" s="1"/>
  <c r="F477" i="3"/>
  <c r="H477" i="3" s="1"/>
  <c r="I477" i="3" s="1"/>
  <c r="F478" i="3"/>
  <c r="H478" i="3" s="1"/>
  <c r="I478" i="3" s="1"/>
  <c r="F479" i="3"/>
  <c r="H479" i="3" s="1"/>
  <c r="I479" i="3" s="1"/>
  <c r="F480" i="3"/>
  <c r="H480" i="3" s="1"/>
  <c r="I480" i="3" s="1"/>
  <c r="F481" i="3"/>
  <c r="H481" i="3" s="1"/>
  <c r="I481" i="3" s="1"/>
  <c r="F482" i="3"/>
  <c r="H482" i="3" s="1"/>
  <c r="I482" i="3" s="1"/>
  <c r="F483" i="3"/>
  <c r="H483" i="3" s="1"/>
  <c r="I483" i="3" s="1"/>
  <c r="F484" i="3"/>
  <c r="H484" i="3" s="1"/>
  <c r="I484" i="3" s="1"/>
  <c r="F485" i="3"/>
  <c r="H485" i="3" s="1"/>
  <c r="I485" i="3" s="1"/>
  <c r="F486" i="3"/>
  <c r="H486" i="3" s="1"/>
  <c r="I486" i="3" s="1"/>
  <c r="F487" i="3"/>
  <c r="H487" i="3" s="1"/>
  <c r="I487" i="3" s="1"/>
  <c r="F488" i="3"/>
  <c r="H488" i="3" s="1"/>
  <c r="I488" i="3" s="1"/>
  <c r="F489" i="3"/>
  <c r="H489" i="3" s="1"/>
  <c r="I489" i="3" s="1"/>
  <c r="F490" i="3"/>
  <c r="H490" i="3" s="1"/>
  <c r="I490" i="3" s="1"/>
  <c r="F491" i="3"/>
  <c r="H491" i="3" s="1"/>
  <c r="I491" i="3" s="1"/>
  <c r="F492" i="3"/>
  <c r="H492" i="3" s="1"/>
  <c r="I492" i="3" s="1"/>
  <c r="F493" i="3"/>
  <c r="H493" i="3" s="1"/>
  <c r="I493" i="3" s="1"/>
  <c r="F494" i="3"/>
  <c r="H494" i="3" s="1"/>
  <c r="I494" i="3" s="1"/>
  <c r="F495" i="3"/>
  <c r="H495" i="3" s="1"/>
  <c r="I495" i="3" s="1"/>
  <c r="F496" i="3"/>
  <c r="H496" i="3" s="1"/>
  <c r="I496" i="3" s="1"/>
  <c r="F497" i="3"/>
  <c r="H497" i="3" s="1"/>
  <c r="I497" i="3" s="1"/>
  <c r="F498" i="3"/>
  <c r="H498" i="3" s="1"/>
  <c r="I498" i="3" s="1"/>
  <c r="F499" i="3"/>
  <c r="H499" i="3" s="1"/>
  <c r="I499" i="3" s="1"/>
  <c r="F500" i="3"/>
  <c r="H500" i="3" s="1"/>
  <c r="I500" i="3" s="1"/>
  <c r="F501" i="3"/>
  <c r="H501" i="3" s="1"/>
  <c r="I501" i="3" s="1"/>
  <c r="F502" i="3"/>
  <c r="H502" i="3" s="1"/>
  <c r="I502" i="3" s="1"/>
  <c r="F503" i="3"/>
  <c r="H503" i="3" s="1"/>
  <c r="I503" i="3" s="1"/>
  <c r="F504" i="3"/>
  <c r="H504" i="3" s="1"/>
  <c r="I504" i="3" s="1"/>
  <c r="F505" i="3"/>
  <c r="H505" i="3" s="1"/>
  <c r="I505" i="3" s="1"/>
  <c r="F506" i="3"/>
  <c r="H506" i="3" s="1"/>
  <c r="I506" i="3" s="1"/>
  <c r="F507" i="3"/>
  <c r="H507" i="3" s="1"/>
  <c r="I507" i="3" s="1"/>
  <c r="F508" i="3"/>
  <c r="H508" i="3" s="1"/>
  <c r="I508" i="3" s="1"/>
  <c r="F509" i="3"/>
  <c r="H509" i="3" s="1"/>
  <c r="I509" i="3" s="1"/>
  <c r="F510" i="3"/>
  <c r="H510" i="3" s="1"/>
  <c r="I510" i="3" s="1"/>
  <c r="F511" i="3"/>
  <c r="H511" i="3" s="1"/>
  <c r="I511" i="3" s="1"/>
  <c r="F512" i="3"/>
  <c r="H512" i="3" s="1"/>
  <c r="I512" i="3" s="1"/>
  <c r="F513" i="3"/>
  <c r="H513" i="3" s="1"/>
  <c r="I513" i="3" s="1"/>
  <c r="F514" i="3"/>
  <c r="H514" i="3" s="1"/>
  <c r="I514" i="3" s="1"/>
  <c r="F515" i="3"/>
  <c r="H515" i="3" s="1"/>
  <c r="I515" i="3" s="1"/>
  <c r="F516" i="3"/>
  <c r="H516" i="3" s="1"/>
  <c r="I516" i="3" s="1"/>
  <c r="F517" i="3"/>
  <c r="H517" i="3" s="1"/>
  <c r="I517" i="3" s="1"/>
  <c r="F519" i="3"/>
  <c r="F520" i="3"/>
  <c r="H520" i="3" s="1"/>
  <c r="I520" i="3" s="1"/>
  <c r="F521" i="3"/>
  <c r="H521" i="3" s="1"/>
  <c r="I521" i="3" s="1"/>
  <c r="F522" i="3"/>
  <c r="H522" i="3" s="1"/>
  <c r="I522" i="3" s="1"/>
  <c r="F523" i="3"/>
  <c r="H523" i="3" s="1"/>
  <c r="I523" i="3" s="1"/>
  <c r="F524" i="3"/>
  <c r="H524" i="3" s="1"/>
  <c r="I524" i="3" s="1"/>
  <c r="F525" i="3"/>
  <c r="H525" i="3" s="1"/>
  <c r="I525" i="3" s="1"/>
  <c r="F526" i="3"/>
  <c r="H526" i="3" s="1"/>
  <c r="I526" i="3" s="1"/>
  <c r="F527" i="3"/>
  <c r="H527" i="3" s="1"/>
  <c r="I527" i="3" s="1"/>
  <c r="F528" i="3"/>
  <c r="H528" i="3" s="1"/>
  <c r="I528" i="3" s="1"/>
  <c r="F529" i="3"/>
  <c r="H529" i="3" s="1"/>
  <c r="I529" i="3" s="1"/>
  <c r="F530" i="3"/>
  <c r="H530" i="3" s="1"/>
  <c r="I530" i="3" s="1"/>
  <c r="F531" i="3"/>
  <c r="H531" i="3" s="1"/>
  <c r="I531" i="3" s="1"/>
  <c r="F532" i="3"/>
  <c r="H532" i="3" s="1"/>
  <c r="I532" i="3" s="1"/>
  <c r="F533" i="3"/>
  <c r="H533" i="3" s="1"/>
  <c r="I533" i="3" s="1"/>
  <c r="F534" i="3"/>
  <c r="H534" i="3" s="1"/>
  <c r="I534" i="3" s="1"/>
  <c r="F535" i="3"/>
  <c r="H535" i="3" s="1"/>
  <c r="I535" i="3" s="1"/>
  <c r="F536" i="3"/>
  <c r="H536" i="3" s="1"/>
  <c r="I536" i="3" s="1"/>
  <c r="F537" i="3"/>
  <c r="H537" i="3" s="1"/>
  <c r="I537" i="3" s="1"/>
  <c r="F538" i="3"/>
  <c r="H538" i="3" s="1"/>
  <c r="I538" i="3" s="1"/>
  <c r="F539" i="3"/>
  <c r="H539" i="3" s="1"/>
  <c r="I539" i="3" s="1"/>
  <c r="F540" i="3"/>
  <c r="H540" i="3" s="1"/>
  <c r="I540" i="3" s="1"/>
  <c r="F541" i="3"/>
  <c r="H541" i="3" s="1"/>
  <c r="I541" i="3" s="1"/>
  <c r="F542" i="3"/>
  <c r="H542" i="3" s="1"/>
  <c r="I542" i="3" s="1"/>
  <c r="F543" i="3"/>
  <c r="H543" i="3" s="1"/>
  <c r="I543" i="3" s="1"/>
  <c r="F544" i="3"/>
  <c r="H544" i="3" s="1"/>
  <c r="I544" i="3" s="1"/>
  <c r="F545" i="3"/>
  <c r="H545" i="3" s="1"/>
  <c r="I545" i="3" s="1"/>
  <c r="F546" i="3"/>
  <c r="H546" i="3" s="1"/>
  <c r="I546" i="3" s="1"/>
  <c r="F547" i="3"/>
  <c r="H547" i="3" s="1"/>
  <c r="I547" i="3" s="1"/>
  <c r="F548" i="3"/>
  <c r="H548" i="3" s="1"/>
  <c r="I548" i="3" s="1"/>
  <c r="F549" i="3"/>
  <c r="H549" i="3" s="1"/>
  <c r="I549" i="3" s="1"/>
  <c r="F550" i="3"/>
  <c r="H550" i="3" s="1"/>
  <c r="I550" i="3" s="1"/>
  <c r="F551" i="3"/>
  <c r="H551" i="3" s="1"/>
  <c r="I551" i="3" s="1"/>
  <c r="F552" i="3"/>
  <c r="H552" i="3" s="1"/>
  <c r="I552" i="3" s="1"/>
  <c r="F553" i="3"/>
  <c r="H553" i="3" s="1"/>
  <c r="I553" i="3" s="1"/>
  <c r="F554" i="3"/>
  <c r="H554" i="3" s="1"/>
  <c r="I554" i="3" s="1"/>
  <c r="F555" i="3"/>
  <c r="H555" i="3" s="1"/>
  <c r="I555" i="3" s="1"/>
  <c r="F556" i="3"/>
  <c r="H556" i="3" s="1"/>
  <c r="I556" i="3" s="1"/>
  <c r="F557" i="3"/>
  <c r="H557" i="3" s="1"/>
  <c r="I557" i="3" s="1"/>
  <c r="F558" i="3"/>
  <c r="H558" i="3" s="1"/>
  <c r="I558" i="3" s="1"/>
  <c r="F559" i="3"/>
  <c r="H559" i="3" s="1"/>
  <c r="I559" i="3" s="1"/>
  <c r="F560" i="3"/>
  <c r="H560" i="3" s="1"/>
  <c r="I560" i="3" s="1"/>
  <c r="F561" i="3"/>
  <c r="H561" i="3" s="1"/>
  <c r="I561" i="3" s="1"/>
  <c r="F562" i="3"/>
  <c r="H562" i="3" s="1"/>
  <c r="I562" i="3" s="1"/>
  <c r="F563" i="3"/>
  <c r="H563" i="3" s="1"/>
  <c r="I563" i="3" s="1"/>
  <c r="F564" i="3"/>
  <c r="H564" i="3" s="1"/>
  <c r="I564" i="3" s="1"/>
  <c r="F565" i="3"/>
  <c r="H565" i="3" s="1"/>
  <c r="I565" i="3" s="1"/>
  <c r="F566" i="3"/>
  <c r="H566" i="3" s="1"/>
  <c r="I566" i="3" s="1"/>
  <c r="F567" i="3"/>
  <c r="H567" i="3" s="1"/>
  <c r="I567" i="3" s="1"/>
  <c r="F568" i="3"/>
  <c r="H568" i="3" s="1"/>
  <c r="I568" i="3" s="1"/>
  <c r="F569" i="3"/>
  <c r="H569" i="3" s="1"/>
  <c r="I569" i="3" s="1"/>
  <c r="F570" i="3"/>
  <c r="H570" i="3" s="1"/>
  <c r="I570" i="3" s="1"/>
  <c r="F571" i="3"/>
  <c r="H571" i="3" s="1"/>
  <c r="I571" i="3" s="1"/>
  <c r="F572" i="3"/>
  <c r="H572" i="3" s="1"/>
  <c r="I572" i="3" s="1"/>
  <c r="F573" i="3"/>
  <c r="H573" i="3" s="1"/>
  <c r="I573" i="3" s="1"/>
  <c r="F574" i="3"/>
  <c r="H574" i="3" s="1"/>
  <c r="I574" i="3" s="1"/>
  <c r="F575" i="3"/>
  <c r="H575" i="3" s="1"/>
  <c r="I575" i="3" s="1"/>
  <c r="F576" i="3"/>
  <c r="H576" i="3" s="1"/>
  <c r="I576" i="3" s="1"/>
  <c r="F577" i="3"/>
  <c r="H577" i="3" s="1"/>
  <c r="I577" i="3" s="1"/>
  <c r="F578" i="3"/>
  <c r="H578" i="3" s="1"/>
  <c r="I578" i="3" s="1"/>
  <c r="F579" i="3"/>
  <c r="H579" i="3" s="1"/>
  <c r="I579" i="3" s="1"/>
  <c r="F580" i="3"/>
  <c r="H580" i="3" s="1"/>
  <c r="I580" i="3" s="1"/>
  <c r="F581" i="3"/>
  <c r="H581" i="3" s="1"/>
  <c r="I581" i="3" s="1"/>
  <c r="F582" i="3"/>
  <c r="H582" i="3" s="1"/>
  <c r="I582" i="3" s="1"/>
  <c r="F583" i="3"/>
  <c r="H583" i="3" s="1"/>
  <c r="I583" i="3" s="1"/>
  <c r="F584" i="3"/>
  <c r="H584" i="3" s="1"/>
  <c r="I584" i="3" s="1"/>
  <c r="F585" i="3"/>
  <c r="H585" i="3" s="1"/>
  <c r="I585" i="3" s="1"/>
  <c r="F586" i="3"/>
  <c r="H586" i="3" s="1"/>
  <c r="I586" i="3" s="1"/>
  <c r="F587" i="3"/>
  <c r="H587" i="3" s="1"/>
  <c r="I587" i="3" s="1"/>
  <c r="F589" i="3"/>
  <c r="F590" i="3"/>
  <c r="H590" i="3" s="1"/>
  <c r="I590" i="3" s="1"/>
  <c r="F591" i="3"/>
  <c r="H591" i="3" s="1"/>
  <c r="I591" i="3" s="1"/>
  <c r="F592" i="3"/>
  <c r="H592" i="3" s="1"/>
  <c r="I592" i="3" s="1"/>
  <c r="F593" i="3"/>
  <c r="H593" i="3" s="1"/>
  <c r="I593" i="3" s="1"/>
  <c r="F594" i="3"/>
  <c r="H594" i="3" s="1"/>
  <c r="I594" i="3" s="1"/>
  <c r="F595" i="3"/>
  <c r="H595" i="3" s="1"/>
  <c r="I595" i="3" s="1"/>
  <c r="F596" i="3"/>
  <c r="H596" i="3" s="1"/>
  <c r="I596" i="3" s="1"/>
  <c r="F597" i="3"/>
  <c r="H597" i="3" s="1"/>
  <c r="I597" i="3" s="1"/>
  <c r="F598" i="3"/>
  <c r="H598" i="3" s="1"/>
  <c r="I598" i="3" s="1"/>
  <c r="F599" i="3"/>
  <c r="H599" i="3" s="1"/>
  <c r="I599" i="3" s="1"/>
  <c r="F600" i="3"/>
  <c r="H600" i="3" s="1"/>
  <c r="I600" i="3" s="1"/>
  <c r="F601" i="3"/>
  <c r="H601" i="3" s="1"/>
  <c r="I601" i="3" s="1"/>
  <c r="F602" i="3"/>
  <c r="H602" i="3" s="1"/>
  <c r="I602" i="3" s="1"/>
  <c r="F603" i="3"/>
  <c r="H603" i="3" s="1"/>
  <c r="I603" i="3" s="1"/>
  <c r="F604" i="3"/>
  <c r="H604" i="3" s="1"/>
  <c r="I604" i="3" s="1"/>
  <c r="F605" i="3"/>
  <c r="H605" i="3" s="1"/>
  <c r="I605" i="3" s="1"/>
  <c r="F606" i="3"/>
  <c r="H606" i="3" s="1"/>
  <c r="I606" i="3" s="1"/>
  <c r="F607" i="3"/>
  <c r="H607" i="3" s="1"/>
  <c r="I607" i="3" s="1"/>
  <c r="F608" i="3"/>
  <c r="H608" i="3" s="1"/>
  <c r="I608" i="3" s="1"/>
  <c r="F609" i="3"/>
  <c r="H609" i="3" s="1"/>
  <c r="I609" i="3" s="1"/>
  <c r="F610" i="3"/>
  <c r="H610" i="3" s="1"/>
  <c r="I610" i="3" s="1"/>
  <c r="F611" i="3"/>
  <c r="H611" i="3" s="1"/>
  <c r="I611" i="3" s="1"/>
  <c r="F612" i="3"/>
  <c r="H612" i="3" s="1"/>
  <c r="I612" i="3" s="1"/>
  <c r="F613" i="3"/>
  <c r="H613" i="3" s="1"/>
  <c r="I613" i="3" s="1"/>
  <c r="F614" i="3"/>
  <c r="H614" i="3" s="1"/>
  <c r="I614" i="3" s="1"/>
  <c r="F615" i="3"/>
  <c r="H615" i="3" s="1"/>
  <c r="I615" i="3" s="1"/>
  <c r="F616" i="3"/>
  <c r="H616" i="3" s="1"/>
  <c r="I616" i="3" s="1"/>
  <c r="F617" i="3"/>
  <c r="H617" i="3" s="1"/>
  <c r="I617" i="3" s="1"/>
  <c r="F618" i="3"/>
  <c r="H618" i="3" s="1"/>
  <c r="I618" i="3" s="1"/>
  <c r="F619" i="3"/>
  <c r="H619" i="3" s="1"/>
  <c r="I619" i="3" s="1"/>
  <c r="F620" i="3"/>
  <c r="H620" i="3" s="1"/>
  <c r="I620" i="3" s="1"/>
  <c r="F621" i="3"/>
  <c r="H621" i="3" s="1"/>
  <c r="I621" i="3" s="1"/>
  <c r="F622" i="3"/>
  <c r="H622" i="3" s="1"/>
  <c r="I622" i="3" s="1"/>
  <c r="F623" i="3"/>
  <c r="H623" i="3" s="1"/>
  <c r="I623" i="3" s="1"/>
  <c r="F624" i="3"/>
  <c r="H624" i="3" s="1"/>
  <c r="I624" i="3" s="1"/>
  <c r="F625" i="3"/>
  <c r="H625" i="3" s="1"/>
  <c r="I625" i="3" s="1"/>
  <c r="F626" i="3"/>
  <c r="H626" i="3" s="1"/>
  <c r="I626" i="3" s="1"/>
  <c r="F627" i="3"/>
  <c r="H627" i="3" s="1"/>
  <c r="I627" i="3" s="1"/>
  <c r="F628" i="3"/>
  <c r="H628" i="3" s="1"/>
  <c r="I628" i="3" s="1"/>
  <c r="F629" i="3"/>
  <c r="H629" i="3" s="1"/>
  <c r="I629" i="3" s="1"/>
  <c r="F630" i="3"/>
  <c r="H630" i="3" s="1"/>
  <c r="I630" i="3" s="1"/>
  <c r="F631" i="3"/>
  <c r="H631" i="3" s="1"/>
  <c r="I631" i="3" s="1"/>
  <c r="F632" i="3"/>
  <c r="H632" i="3" s="1"/>
  <c r="I632" i="3" s="1"/>
  <c r="F633" i="3"/>
  <c r="H633" i="3" s="1"/>
  <c r="I633" i="3" s="1"/>
  <c r="F634" i="3"/>
  <c r="H634" i="3" s="1"/>
  <c r="I634" i="3" s="1"/>
  <c r="F635" i="3"/>
  <c r="H635" i="3" s="1"/>
  <c r="I635" i="3" s="1"/>
  <c r="F636" i="3"/>
  <c r="H636" i="3" s="1"/>
  <c r="I636" i="3" s="1"/>
  <c r="F637" i="3"/>
  <c r="H637" i="3" s="1"/>
  <c r="I637" i="3" s="1"/>
  <c r="F639" i="3"/>
  <c r="F640" i="3"/>
  <c r="H640" i="3" s="1"/>
  <c r="I640" i="3" s="1"/>
  <c r="F641" i="3"/>
  <c r="H641" i="3" s="1"/>
  <c r="I641" i="3" s="1"/>
  <c r="F642" i="3"/>
  <c r="H642" i="3" s="1"/>
  <c r="I642" i="3" s="1"/>
  <c r="F643" i="3"/>
  <c r="H643" i="3" s="1"/>
  <c r="I643" i="3" s="1"/>
  <c r="F644" i="3"/>
  <c r="H644" i="3" s="1"/>
  <c r="I644" i="3" s="1"/>
  <c r="F645" i="3"/>
  <c r="H645" i="3" s="1"/>
  <c r="I645" i="3" s="1"/>
  <c r="F646" i="3"/>
  <c r="H646" i="3" s="1"/>
  <c r="I646" i="3" s="1"/>
  <c r="F647" i="3"/>
  <c r="H647" i="3" s="1"/>
  <c r="I647" i="3" s="1"/>
  <c r="F648" i="3"/>
  <c r="H648" i="3" s="1"/>
  <c r="I648" i="3" s="1"/>
  <c r="F649" i="3"/>
  <c r="H649" i="3" s="1"/>
  <c r="I649" i="3" s="1"/>
  <c r="F650" i="3"/>
  <c r="H650" i="3" s="1"/>
  <c r="I650" i="3" s="1"/>
  <c r="F651" i="3"/>
  <c r="H651" i="3" s="1"/>
  <c r="I651" i="3" s="1"/>
  <c r="F652" i="3"/>
  <c r="H652" i="3" s="1"/>
  <c r="I652" i="3" s="1"/>
  <c r="F653" i="3"/>
  <c r="H653" i="3" s="1"/>
  <c r="I653" i="3" s="1"/>
  <c r="F654" i="3"/>
  <c r="H654" i="3" s="1"/>
  <c r="I654" i="3" s="1"/>
  <c r="F655" i="3"/>
  <c r="H655" i="3" s="1"/>
  <c r="I655" i="3" s="1"/>
  <c r="F656" i="3"/>
  <c r="H656" i="3" s="1"/>
  <c r="I656" i="3" s="1"/>
  <c r="F657" i="3"/>
  <c r="H657" i="3" s="1"/>
  <c r="I657" i="3" s="1"/>
  <c r="F658" i="3"/>
  <c r="H658" i="3" s="1"/>
  <c r="I658" i="3" s="1"/>
  <c r="F659" i="3"/>
  <c r="H659" i="3" s="1"/>
  <c r="I659" i="3" s="1"/>
  <c r="F660" i="3"/>
  <c r="H660" i="3" s="1"/>
  <c r="I660" i="3" s="1"/>
  <c r="F661" i="3"/>
  <c r="H661" i="3" s="1"/>
  <c r="I661" i="3" s="1"/>
  <c r="F662" i="3"/>
  <c r="H662" i="3" s="1"/>
  <c r="I662" i="3" s="1"/>
  <c r="F663" i="3"/>
  <c r="H663" i="3" s="1"/>
  <c r="I663" i="3" s="1"/>
  <c r="F664" i="3"/>
  <c r="H664" i="3" s="1"/>
  <c r="I664" i="3" s="1"/>
  <c r="F666" i="3"/>
  <c r="F667" i="3"/>
  <c r="H667" i="3" s="1"/>
  <c r="I667" i="3" s="1"/>
  <c r="F668" i="3"/>
  <c r="H668" i="3" s="1"/>
  <c r="I668" i="3" s="1"/>
  <c r="F669" i="3"/>
  <c r="H669" i="3" s="1"/>
  <c r="I669" i="3" s="1"/>
  <c r="F670" i="3"/>
  <c r="H670" i="3" s="1"/>
  <c r="I670" i="3" s="1"/>
  <c r="F671" i="3"/>
  <c r="H671" i="3" s="1"/>
  <c r="I671" i="3" s="1"/>
  <c r="F672" i="3"/>
  <c r="H672" i="3" s="1"/>
  <c r="I672" i="3" s="1"/>
  <c r="F673" i="3"/>
  <c r="H673" i="3" s="1"/>
  <c r="I673" i="3" s="1"/>
  <c r="F674" i="3"/>
  <c r="H674" i="3" s="1"/>
  <c r="I674" i="3" s="1"/>
  <c r="F675" i="3"/>
  <c r="H675" i="3" s="1"/>
  <c r="I675" i="3" s="1"/>
  <c r="F676" i="3"/>
  <c r="H676" i="3" s="1"/>
  <c r="I676" i="3" s="1"/>
  <c r="F677" i="3"/>
  <c r="H677" i="3" s="1"/>
  <c r="I677" i="3" s="1"/>
  <c r="F678" i="3"/>
  <c r="H678" i="3" s="1"/>
  <c r="I678" i="3" s="1"/>
  <c r="F679" i="3"/>
  <c r="H679" i="3" s="1"/>
  <c r="I679" i="3" s="1"/>
  <c r="F680" i="3"/>
  <c r="H680" i="3" s="1"/>
  <c r="I680" i="3" s="1"/>
  <c r="F681" i="3"/>
  <c r="H681" i="3" s="1"/>
  <c r="I681" i="3" s="1"/>
  <c r="F682" i="3"/>
  <c r="H682" i="3" s="1"/>
  <c r="I682" i="3" s="1"/>
  <c r="F683" i="3"/>
  <c r="H683" i="3" s="1"/>
  <c r="I683" i="3" s="1"/>
  <c r="F684" i="3"/>
  <c r="H684" i="3" s="1"/>
  <c r="I684" i="3" s="1"/>
  <c r="F685" i="3"/>
  <c r="H685" i="3" s="1"/>
  <c r="I685" i="3" s="1"/>
  <c r="F686" i="3"/>
  <c r="H686" i="3" s="1"/>
  <c r="I686" i="3" s="1"/>
  <c r="F687" i="3"/>
  <c r="H687" i="3" s="1"/>
  <c r="I687" i="3" s="1"/>
  <c r="F688" i="3"/>
  <c r="H688" i="3" s="1"/>
  <c r="I688" i="3" s="1"/>
  <c r="F689" i="3"/>
  <c r="H689" i="3" s="1"/>
  <c r="I689" i="3" s="1"/>
  <c r="F690" i="3"/>
  <c r="H690" i="3" s="1"/>
  <c r="I690" i="3" s="1"/>
  <c r="F691" i="3"/>
  <c r="H691" i="3" s="1"/>
  <c r="I691" i="3" s="1"/>
  <c r="F692" i="3"/>
  <c r="H692" i="3" s="1"/>
  <c r="I692" i="3" s="1"/>
  <c r="F693" i="3"/>
  <c r="H693" i="3" s="1"/>
  <c r="I693" i="3" s="1"/>
  <c r="F694" i="3"/>
  <c r="H694" i="3" s="1"/>
  <c r="I694" i="3" s="1"/>
  <c r="F695" i="3"/>
  <c r="H695" i="3" s="1"/>
  <c r="I695" i="3" s="1"/>
  <c r="F696" i="3"/>
  <c r="H696" i="3" s="1"/>
  <c r="I696" i="3" s="1"/>
  <c r="F697" i="3"/>
  <c r="H697" i="3" s="1"/>
  <c r="I697" i="3" s="1"/>
  <c r="F698" i="3"/>
  <c r="H698" i="3" s="1"/>
  <c r="I698" i="3" s="1"/>
  <c r="F699" i="3"/>
  <c r="H699" i="3" s="1"/>
  <c r="I699" i="3" s="1"/>
  <c r="F700" i="3"/>
  <c r="H700" i="3" s="1"/>
  <c r="I700" i="3" s="1"/>
  <c r="F701" i="3"/>
  <c r="H701" i="3" s="1"/>
  <c r="I701" i="3" s="1"/>
  <c r="F702" i="3"/>
  <c r="H702" i="3" s="1"/>
  <c r="I702" i="3" s="1"/>
  <c r="F703" i="3"/>
  <c r="H703" i="3" s="1"/>
  <c r="I703" i="3" s="1"/>
  <c r="F704" i="3"/>
  <c r="H704" i="3" s="1"/>
  <c r="I704" i="3" s="1"/>
  <c r="F705" i="3"/>
  <c r="H705" i="3" s="1"/>
  <c r="I705" i="3" s="1"/>
  <c r="F706" i="3"/>
  <c r="H706" i="3" s="1"/>
  <c r="I706" i="3" s="1"/>
  <c r="F707" i="3"/>
  <c r="H707" i="3" s="1"/>
  <c r="I707" i="3" s="1"/>
  <c r="F708" i="3"/>
  <c r="H708" i="3" s="1"/>
  <c r="I708" i="3" s="1"/>
  <c r="F709" i="3"/>
  <c r="H709" i="3" s="1"/>
  <c r="I709" i="3" s="1"/>
  <c r="F710" i="3"/>
  <c r="H710" i="3" s="1"/>
  <c r="I710" i="3" s="1"/>
  <c r="F711" i="3"/>
  <c r="H711" i="3" s="1"/>
  <c r="I711" i="3" s="1"/>
  <c r="F712" i="3"/>
  <c r="H712" i="3" s="1"/>
  <c r="I712" i="3" s="1"/>
  <c r="F713" i="3"/>
  <c r="H713" i="3" s="1"/>
  <c r="I713" i="3" s="1"/>
  <c r="F714" i="3"/>
  <c r="H714" i="3" s="1"/>
  <c r="I714" i="3" s="1"/>
  <c r="F715" i="3"/>
  <c r="H715" i="3" s="1"/>
  <c r="I715" i="3" s="1"/>
  <c r="F716" i="3"/>
  <c r="H716" i="3" s="1"/>
  <c r="I716" i="3" s="1"/>
  <c r="F717" i="3"/>
  <c r="H717" i="3" s="1"/>
  <c r="I717" i="3" s="1"/>
  <c r="F718" i="3"/>
  <c r="H718" i="3" s="1"/>
  <c r="I718" i="3" s="1"/>
  <c r="F719" i="3"/>
  <c r="H719" i="3" s="1"/>
  <c r="I719" i="3" s="1"/>
  <c r="F720" i="3"/>
  <c r="H720" i="3" s="1"/>
  <c r="I720" i="3" s="1"/>
  <c r="F721" i="3"/>
  <c r="H721" i="3" s="1"/>
  <c r="I721" i="3" s="1"/>
  <c r="F722" i="3"/>
  <c r="H722" i="3" s="1"/>
  <c r="I722" i="3" s="1"/>
  <c r="F723" i="3"/>
  <c r="H723" i="3" s="1"/>
  <c r="I723" i="3" s="1"/>
  <c r="F724" i="3"/>
  <c r="H724" i="3" s="1"/>
  <c r="I724" i="3" s="1"/>
  <c r="F725" i="3"/>
  <c r="H725" i="3" s="1"/>
  <c r="I725" i="3" s="1"/>
  <c r="F726" i="3"/>
  <c r="H726" i="3" s="1"/>
  <c r="I726" i="3" s="1"/>
  <c r="F727" i="3"/>
  <c r="H727" i="3" s="1"/>
  <c r="I727" i="3" s="1"/>
  <c r="F728" i="3"/>
  <c r="H728" i="3" s="1"/>
  <c r="I728" i="3" s="1"/>
  <c r="F729" i="3"/>
  <c r="H729" i="3" s="1"/>
  <c r="I729" i="3" s="1"/>
  <c r="F730" i="3"/>
  <c r="H730" i="3" s="1"/>
  <c r="I730" i="3" s="1"/>
  <c r="F731" i="3"/>
  <c r="H731" i="3" s="1"/>
  <c r="I731" i="3" s="1"/>
  <c r="F732" i="3"/>
  <c r="H732" i="3" s="1"/>
  <c r="I732" i="3" s="1"/>
  <c r="F733" i="3"/>
  <c r="H733" i="3" s="1"/>
  <c r="I733" i="3" s="1"/>
  <c r="F734" i="3"/>
  <c r="H734" i="3" s="1"/>
  <c r="I734" i="3" s="1"/>
  <c r="F735" i="3"/>
  <c r="H735" i="3" s="1"/>
  <c r="I735" i="3" s="1"/>
  <c r="F736" i="3"/>
  <c r="H736" i="3" s="1"/>
  <c r="I736" i="3" s="1"/>
  <c r="F737" i="3"/>
  <c r="H737" i="3" s="1"/>
  <c r="I737" i="3" s="1"/>
  <c r="F738" i="3"/>
  <c r="H738" i="3" s="1"/>
  <c r="I738" i="3" s="1"/>
  <c r="F740" i="3"/>
  <c r="F741" i="3"/>
  <c r="H741" i="3" s="1"/>
  <c r="I741" i="3" s="1"/>
  <c r="F742" i="3"/>
  <c r="H742" i="3" s="1"/>
  <c r="I742" i="3" s="1"/>
  <c r="F743" i="3"/>
  <c r="H743" i="3" s="1"/>
  <c r="I743" i="3" s="1"/>
  <c r="F744" i="3"/>
  <c r="H744" i="3" s="1"/>
  <c r="I744" i="3" s="1"/>
  <c r="F745" i="3"/>
  <c r="H745" i="3" s="1"/>
  <c r="I745" i="3" s="1"/>
  <c r="F746" i="3"/>
  <c r="H746" i="3" s="1"/>
  <c r="I746" i="3" s="1"/>
  <c r="F747" i="3"/>
  <c r="H747" i="3" s="1"/>
  <c r="I747" i="3" s="1"/>
  <c r="F748" i="3"/>
  <c r="H748" i="3" s="1"/>
  <c r="I748" i="3" s="1"/>
  <c r="F749" i="3"/>
  <c r="H749" i="3" s="1"/>
  <c r="I749" i="3" s="1"/>
  <c r="F750" i="3"/>
  <c r="H750" i="3" s="1"/>
  <c r="I750" i="3" s="1"/>
  <c r="F751" i="3"/>
  <c r="H751" i="3" s="1"/>
  <c r="I751" i="3" s="1"/>
  <c r="F752" i="3"/>
  <c r="H752" i="3" s="1"/>
  <c r="I752" i="3" s="1"/>
  <c r="F753" i="3"/>
  <c r="H753" i="3" s="1"/>
  <c r="I753" i="3" s="1"/>
  <c r="F754" i="3"/>
  <c r="H754" i="3" s="1"/>
  <c r="I754" i="3" s="1"/>
  <c r="F755" i="3"/>
  <c r="H755" i="3" s="1"/>
  <c r="I755" i="3" s="1"/>
  <c r="F756" i="3"/>
  <c r="H756" i="3" s="1"/>
  <c r="I756" i="3" s="1"/>
  <c r="F757" i="3"/>
  <c r="H757" i="3" s="1"/>
  <c r="I757" i="3" s="1"/>
  <c r="F758" i="3"/>
  <c r="H758" i="3" s="1"/>
  <c r="I758" i="3" s="1"/>
  <c r="F759" i="3"/>
  <c r="H759" i="3" s="1"/>
  <c r="I759" i="3" s="1"/>
  <c r="F760" i="3"/>
  <c r="H760" i="3" s="1"/>
  <c r="I760" i="3" s="1"/>
  <c r="F761" i="3"/>
  <c r="H761" i="3" s="1"/>
  <c r="I761" i="3" s="1"/>
  <c r="F762" i="3"/>
  <c r="H762" i="3" s="1"/>
  <c r="I762" i="3" s="1"/>
  <c r="F763" i="3"/>
  <c r="H763" i="3" s="1"/>
  <c r="I763" i="3" s="1"/>
  <c r="F764" i="3"/>
  <c r="H764" i="3" s="1"/>
  <c r="I764" i="3" s="1"/>
  <c r="F765" i="3"/>
  <c r="H765" i="3" s="1"/>
  <c r="I765" i="3" s="1"/>
  <c r="F766" i="3"/>
  <c r="H766" i="3" s="1"/>
  <c r="I766" i="3" s="1"/>
  <c r="F767" i="3"/>
  <c r="H767" i="3" s="1"/>
  <c r="I767" i="3" s="1"/>
  <c r="F768" i="3"/>
  <c r="H768" i="3" s="1"/>
  <c r="I768" i="3" s="1"/>
  <c r="F769" i="3"/>
  <c r="H769" i="3" s="1"/>
  <c r="I769" i="3" s="1"/>
  <c r="F770" i="3"/>
  <c r="H770" i="3" s="1"/>
  <c r="I770" i="3" s="1"/>
  <c r="F771" i="3"/>
  <c r="H771" i="3" s="1"/>
  <c r="I771" i="3" s="1"/>
  <c r="F772" i="3"/>
  <c r="H772" i="3" s="1"/>
  <c r="I772" i="3" s="1"/>
  <c r="F773" i="3"/>
  <c r="H773" i="3" s="1"/>
  <c r="I773" i="3" s="1"/>
  <c r="F774" i="3"/>
  <c r="H774" i="3" s="1"/>
  <c r="I774" i="3" s="1"/>
  <c r="F775" i="3"/>
  <c r="H775" i="3" s="1"/>
  <c r="I775" i="3" s="1"/>
  <c r="F776" i="3"/>
  <c r="H776" i="3" s="1"/>
  <c r="I776" i="3" s="1"/>
  <c r="F777" i="3"/>
  <c r="H777" i="3" s="1"/>
  <c r="I777" i="3" s="1"/>
  <c r="F778" i="3"/>
  <c r="H778" i="3" s="1"/>
  <c r="I778" i="3" s="1"/>
  <c r="F779" i="3"/>
  <c r="H779" i="3" s="1"/>
  <c r="I779" i="3" s="1"/>
  <c r="F780" i="3"/>
  <c r="H780" i="3" s="1"/>
  <c r="I780" i="3" s="1"/>
  <c r="F781" i="3"/>
  <c r="H781" i="3" s="1"/>
  <c r="I781" i="3" s="1"/>
  <c r="F782" i="3"/>
  <c r="H782" i="3" s="1"/>
  <c r="I782" i="3" s="1"/>
  <c r="F783" i="3"/>
  <c r="H783" i="3" s="1"/>
  <c r="I783" i="3" s="1"/>
  <c r="F784" i="3"/>
  <c r="H784" i="3" s="1"/>
  <c r="I784" i="3" s="1"/>
  <c r="F785" i="3"/>
  <c r="H785" i="3" s="1"/>
  <c r="I785" i="3" s="1"/>
  <c r="F786" i="3"/>
  <c r="H786" i="3" s="1"/>
  <c r="I786" i="3" s="1"/>
  <c r="F787" i="3"/>
  <c r="H787" i="3" s="1"/>
  <c r="I787" i="3" s="1"/>
  <c r="F788" i="3"/>
  <c r="H788" i="3" s="1"/>
  <c r="I788" i="3" s="1"/>
  <c r="F789" i="3"/>
  <c r="H789" i="3" s="1"/>
  <c r="I789" i="3" s="1"/>
  <c r="F790" i="3"/>
  <c r="H790" i="3" s="1"/>
  <c r="I790" i="3" s="1"/>
  <c r="F791" i="3"/>
  <c r="H791" i="3" s="1"/>
  <c r="I791" i="3" s="1"/>
  <c r="F793" i="3"/>
  <c r="F794" i="3"/>
  <c r="H794" i="3" s="1"/>
  <c r="I794" i="3" s="1"/>
  <c r="F795" i="3"/>
  <c r="H795" i="3" s="1"/>
  <c r="I795" i="3" s="1"/>
  <c r="F796" i="3"/>
  <c r="H796" i="3" s="1"/>
  <c r="I796" i="3" s="1"/>
  <c r="F797" i="3"/>
  <c r="H797" i="3" s="1"/>
  <c r="I797" i="3" s="1"/>
  <c r="F798" i="3"/>
  <c r="H798" i="3" s="1"/>
  <c r="I798" i="3" s="1"/>
  <c r="F799" i="3"/>
  <c r="H799" i="3" s="1"/>
  <c r="I799" i="3" s="1"/>
  <c r="F800" i="3"/>
  <c r="H800" i="3" s="1"/>
  <c r="I800" i="3" s="1"/>
  <c r="F801" i="3"/>
  <c r="H801" i="3" s="1"/>
  <c r="I801" i="3" s="1"/>
  <c r="F802" i="3"/>
  <c r="H802" i="3" s="1"/>
  <c r="I802" i="3" s="1"/>
  <c r="F803" i="3"/>
  <c r="H803" i="3" s="1"/>
  <c r="I803" i="3" s="1"/>
  <c r="F804" i="3"/>
  <c r="H804" i="3" s="1"/>
  <c r="I804" i="3" s="1"/>
  <c r="F805" i="3"/>
  <c r="H805" i="3" s="1"/>
  <c r="I805" i="3" s="1"/>
  <c r="F806" i="3"/>
  <c r="H806" i="3" s="1"/>
  <c r="I806" i="3" s="1"/>
  <c r="F807" i="3"/>
  <c r="H807" i="3" s="1"/>
  <c r="I807" i="3" s="1"/>
  <c r="F808" i="3"/>
  <c r="H808" i="3" s="1"/>
  <c r="I808" i="3" s="1"/>
  <c r="F809" i="3"/>
  <c r="H809" i="3" s="1"/>
  <c r="I809" i="3" s="1"/>
  <c r="F810" i="3"/>
  <c r="H810" i="3" s="1"/>
  <c r="I810" i="3" s="1"/>
  <c r="F811" i="3"/>
  <c r="H811" i="3" s="1"/>
  <c r="I811" i="3" s="1"/>
  <c r="F812" i="3"/>
  <c r="H812" i="3" s="1"/>
  <c r="I812" i="3" s="1"/>
  <c r="F813" i="3"/>
  <c r="H813" i="3" s="1"/>
  <c r="I813" i="3" s="1"/>
  <c r="F814" i="3"/>
  <c r="H814" i="3" s="1"/>
  <c r="I814" i="3" s="1"/>
  <c r="F815" i="3"/>
  <c r="H815" i="3" s="1"/>
  <c r="I815" i="3" s="1"/>
  <c r="F816" i="3"/>
  <c r="H816" i="3" s="1"/>
  <c r="I816" i="3" s="1"/>
  <c r="F817" i="3"/>
  <c r="H817" i="3" s="1"/>
  <c r="I817" i="3" s="1"/>
  <c r="F818" i="3"/>
  <c r="H818" i="3" s="1"/>
  <c r="I818" i="3" s="1"/>
  <c r="F819" i="3"/>
  <c r="H819" i="3" s="1"/>
  <c r="I819" i="3" s="1"/>
  <c r="F820" i="3"/>
  <c r="H820" i="3" s="1"/>
  <c r="I820" i="3" s="1"/>
  <c r="F821" i="3"/>
  <c r="H821" i="3" s="1"/>
  <c r="I821" i="3" s="1"/>
  <c r="F822" i="3"/>
  <c r="H822" i="3" s="1"/>
  <c r="I822" i="3" s="1"/>
  <c r="F823" i="3"/>
  <c r="H823" i="3" s="1"/>
  <c r="I823" i="3" s="1"/>
  <c r="F824" i="3"/>
  <c r="H824" i="3" s="1"/>
  <c r="I824" i="3" s="1"/>
  <c r="F825" i="3"/>
  <c r="H825" i="3" s="1"/>
  <c r="I825" i="3" s="1"/>
  <c r="F826" i="3"/>
  <c r="H826" i="3" s="1"/>
  <c r="I826" i="3" s="1"/>
  <c r="F827" i="3"/>
  <c r="H827" i="3" s="1"/>
  <c r="I827" i="3" s="1"/>
  <c r="F828" i="3"/>
  <c r="H828" i="3" s="1"/>
  <c r="I828" i="3" s="1"/>
  <c r="F829" i="3"/>
  <c r="H829" i="3" s="1"/>
  <c r="I829" i="3" s="1"/>
  <c r="F830" i="3"/>
  <c r="H830" i="3" s="1"/>
  <c r="I830" i="3" s="1"/>
  <c r="F831" i="3"/>
  <c r="H831" i="3" s="1"/>
  <c r="I831" i="3" s="1"/>
  <c r="F832" i="3"/>
  <c r="H832" i="3" s="1"/>
  <c r="I832" i="3" s="1"/>
  <c r="F833" i="3"/>
  <c r="H833" i="3" s="1"/>
  <c r="I833" i="3" s="1"/>
  <c r="F834" i="3"/>
  <c r="H834" i="3" s="1"/>
  <c r="I834" i="3" s="1"/>
  <c r="F835" i="3"/>
  <c r="H835" i="3" s="1"/>
  <c r="I835" i="3" s="1"/>
  <c r="F836" i="3"/>
  <c r="H836" i="3" s="1"/>
  <c r="I836" i="3" s="1"/>
  <c r="F837" i="3"/>
  <c r="H837" i="3" s="1"/>
  <c r="I837" i="3" s="1"/>
  <c r="F838" i="3"/>
  <c r="H838" i="3" s="1"/>
  <c r="I838" i="3" s="1"/>
  <c r="F839" i="3"/>
  <c r="H839" i="3" s="1"/>
  <c r="I839" i="3" s="1"/>
  <c r="F840" i="3"/>
  <c r="H840" i="3" s="1"/>
  <c r="I840" i="3" s="1"/>
  <c r="F841" i="3"/>
  <c r="H841" i="3" s="1"/>
  <c r="I841" i="3" s="1"/>
  <c r="F842" i="3"/>
  <c r="H842" i="3" s="1"/>
  <c r="I842" i="3" s="1"/>
  <c r="F843" i="3"/>
  <c r="H843" i="3" s="1"/>
  <c r="I843" i="3" s="1"/>
  <c r="F844" i="3"/>
  <c r="H844" i="3" s="1"/>
  <c r="I844" i="3" s="1"/>
  <c r="F845" i="3"/>
  <c r="H845" i="3" s="1"/>
  <c r="I845" i="3" s="1"/>
  <c r="F846" i="3"/>
  <c r="H846" i="3" s="1"/>
  <c r="I846" i="3" s="1"/>
  <c r="F847" i="3"/>
  <c r="H847" i="3" s="1"/>
  <c r="I847" i="3" s="1"/>
  <c r="F848" i="3"/>
  <c r="H848" i="3" s="1"/>
  <c r="I848" i="3" s="1"/>
  <c r="F849" i="3"/>
  <c r="H849" i="3" s="1"/>
  <c r="I849" i="3" s="1"/>
  <c r="F850" i="3"/>
  <c r="H850" i="3" s="1"/>
  <c r="I850" i="3" s="1"/>
  <c r="F851" i="3"/>
  <c r="H851" i="3" s="1"/>
  <c r="I851" i="3" s="1"/>
  <c r="F852" i="3"/>
  <c r="H852" i="3" s="1"/>
  <c r="I852" i="3" s="1"/>
  <c r="F853" i="3"/>
  <c r="H853" i="3" s="1"/>
  <c r="I853" i="3" s="1"/>
  <c r="F854" i="3"/>
  <c r="H854" i="3" s="1"/>
  <c r="I854" i="3" s="1"/>
  <c r="F855" i="3"/>
  <c r="H855" i="3" s="1"/>
  <c r="I855" i="3" s="1"/>
  <c r="F856" i="3"/>
  <c r="H856" i="3" s="1"/>
  <c r="I856" i="3" s="1"/>
  <c r="F857" i="3"/>
  <c r="H857" i="3" s="1"/>
  <c r="I857" i="3" s="1"/>
  <c r="F858" i="3"/>
  <c r="H858" i="3" s="1"/>
  <c r="I858" i="3" s="1"/>
  <c r="F859" i="3"/>
  <c r="H859" i="3" s="1"/>
  <c r="I859" i="3" s="1"/>
  <c r="F860" i="3"/>
  <c r="H860" i="3" s="1"/>
  <c r="I860" i="3" s="1"/>
  <c r="F861" i="3"/>
  <c r="H861" i="3" s="1"/>
  <c r="I861" i="3" s="1"/>
  <c r="F862" i="3"/>
  <c r="H862" i="3" s="1"/>
  <c r="I862" i="3" s="1"/>
  <c r="F863" i="3"/>
  <c r="H863" i="3" s="1"/>
  <c r="I863" i="3" s="1"/>
  <c r="F864" i="3"/>
  <c r="H864" i="3" s="1"/>
  <c r="I864" i="3" s="1"/>
  <c r="F865" i="3"/>
  <c r="H865" i="3" s="1"/>
  <c r="I865" i="3" s="1"/>
  <c r="F866" i="3"/>
  <c r="H866" i="3" s="1"/>
  <c r="I866" i="3" s="1"/>
  <c r="F867" i="3"/>
  <c r="H867" i="3" s="1"/>
  <c r="I867" i="3" s="1"/>
  <c r="F868" i="3"/>
  <c r="H868" i="3" s="1"/>
  <c r="I868" i="3" s="1"/>
  <c r="F869" i="3"/>
  <c r="H869" i="3" s="1"/>
  <c r="I869" i="3" s="1"/>
  <c r="F870" i="3"/>
  <c r="H870" i="3" s="1"/>
  <c r="I870" i="3" s="1"/>
  <c r="F871" i="3"/>
  <c r="H871" i="3" s="1"/>
  <c r="I871" i="3" s="1"/>
  <c r="F872" i="3"/>
  <c r="H872" i="3" s="1"/>
  <c r="I872" i="3" s="1"/>
  <c r="F873" i="3"/>
  <c r="H873" i="3" s="1"/>
  <c r="I873" i="3" s="1"/>
  <c r="F874" i="3"/>
  <c r="H874" i="3" s="1"/>
  <c r="I874" i="3" s="1"/>
  <c r="F875" i="3"/>
  <c r="H875" i="3" s="1"/>
  <c r="I875" i="3" s="1"/>
  <c r="F876" i="3"/>
  <c r="H876" i="3" s="1"/>
  <c r="I876" i="3" s="1"/>
  <c r="F877" i="3"/>
  <c r="H877" i="3" s="1"/>
  <c r="I877" i="3" s="1"/>
  <c r="F878" i="3"/>
  <c r="H878" i="3" s="1"/>
  <c r="I878" i="3" s="1"/>
  <c r="F879" i="3"/>
  <c r="H879" i="3" s="1"/>
  <c r="I879" i="3" s="1"/>
  <c r="F880" i="3"/>
  <c r="H880" i="3" s="1"/>
  <c r="I880" i="3" s="1"/>
  <c r="F881" i="3"/>
  <c r="H881" i="3" s="1"/>
  <c r="I881" i="3" s="1"/>
  <c r="F882" i="3"/>
  <c r="H882" i="3" s="1"/>
  <c r="I882" i="3" s="1"/>
  <c r="F883" i="3"/>
  <c r="H883" i="3" s="1"/>
  <c r="I883" i="3" s="1"/>
  <c r="F885" i="3"/>
  <c r="F886" i="3"/>
  <c r="H886" i="3" s="1"/>
  <c r="I886" i="3" s="1"/>
  <c r="F887" i="3"/>
  <c r="H887" i="3" s="1"/>
  <c r="I887" i="3" s="1"/>
  <c r="F888" i="3"/>
  <c r="H888" i="3" s="1"/>
  <c r="I888" i="3" s="1"/>
  <c r="F889" i="3"/>
  <c r="H889" i="3" s="1"/>
  <c r="I889" i="3" s="1"/>
  <c r="F890" i="3"/>
  <c r="H890" i="3" s="1"/>
  <c r="I890" i="3" s="1"/>
  <c r="F891" i="3"/>
  <c r="H891" i="3" s="1"/>
  <c r="I891" i="3" s="1"/>
  <c r="F892" i="3"/>
  <c r="H892" i="3" s="1"/>
  <c r="I892" i="3" s="1"/>
  <c r="F893" i="3"/>
  <c r="H893" i="3" s="1"/>
  <c r="I893" i="3" s="1"/>
  <c r="F894" i="3"/>
  <c r="H894" i="3" s="1"/>
  <c r="I894" i="3" s="1"/>
  <c r="F895" i="3"/>
  <c r="H895" i="3" s="1"/>
  <c r="I895" i="3" s="1"/>
  <c r="F896" i="3"/>
  <c r="H896" i="3" s="1"/>
  <c r="I896" i="3" s="1"/>
  <c r="F897" i="3"/>
  <c r="H897" i="3" s="1"/>
  <c r="I897" i="3" s="1"/>
  <c r="F898" i="3"/>
  <c r="H898" i="3" s="1"/>
  <c r="I898" i="3" s="1"/>
  <c r="F899" i="3"/>
  <c r="H899" i="3" s="1"/>
  <c r="I899" i="3" s="1"/>
  <c r="F900" i="3"/>
  <c r="H900" i="3" s="1"/>
  <c r="I900" i="3" s="1"/>
  <c r="F901" i="3"/>
  <c r="H901" i="3" s="1"/>
  <c r="I901" i="3" s="1"/>
  <c r="F902" i="3"/>
  <c r="H902" i="3" s="1"/>
  <c r="I902" i="3" s="1"/>
  <c r="F903" i="3"/>
  <c r="H903" i="3" s="1"/>
  <c r="I903" i="3" s="1"/>
  <c r="F904" i="3"/>
  <c r="H904" i="3" s="1"/>
  <c r="I904" i="3" s="1"/>
  <c r="F905" i="3"/>
  <c r="H905" i="3" s="1"/>
  <c r="I905" i="3" s="1"/>
  <c r="F906" i="3"/>
  <c r="H906" i="3" s="1"/>
  <c r="I906" i="3" s="1"/>
  <c r="F907" i="3"/>
  <c r="H907" i="3" s="1"/>
  <c r="I907" i="3" s="1"/>
  <c r="F908" i="3"/>
  <c r="H908" i="3" s="1"/>
  <c r="I908" i="3" s="1"/>
  <c r="F909" i="3"/>
  <c r="H909" i="3" s="1"/>
  <c r="I909" i="3" s="1"/>
  <c r="F910" i="3"/>
  <c r="H910" i="3" s="1"/>
  <c r="I910" i="3" s="1"/>
  <c r="F911" i="3"/>
  <c r="H911" i="3" s="1"/>
  <c r="I911" i="3" s="1"/>
  <c r="F912" i="3"/>
  <c r="H912" i="3" s="1"/>
  <c r="I912" i="3" s="1"/>
  <c r="F913" i="3"/>
  <c r="H913" i="3" s="1"/>
  <c r="I913" i="3" s="1"/>
  <c r="F914" i="3"/>
  <c r="H914" i="3" s="1"/>
  <c r="I914" i="3" s="1"/>
  <c r="F915" i="3"/>
  <c r="H915" i="3" s="1"/>
  <c r="I915" i="3" s="1"/>
  <c r="F916" i="3"/>
  <c r="H916" i="3" s="1"/>
  <c r="I916" i="3" s="1"/>
  <c r="F917" i="3"/>
  <c r="H917" i="3" s="1"/>
  <c r="I917" i="3" s="1"/>
  <c r="F918" i="3"/>
  <c r="H918" i="3" s="1"/>
  <c r="I918" i="3" s="1"/>
  <c r="F919" i="3"/>
  <c r="H919" i="3" s="1"/>
  <c r="I919" i="3" s="1"/>
  <c r="F920" i="3"/>
  <c r="H920" i="3" s="1"/>
  <c r="I920" i="3" s="1"/>
  <c r="F921" i="3"/>
  <c r="H921" i="3" s="1"/>
  <c r="I921" i="3" s="1"/>
  <c r="F922" i="3"/>
  <c r="H922" i="3" s="1"/>
  <c r="I922" i="3" s="1"/>
  <c r="F923" i="3"/>
  <c r="H923" i="3" s="1"/>
  <c r="I923" i="3" s="1"/>
  <c r="F924" i="3"/>
  <c r="H924" i="3" s="1"/>
  <c r="I924" i="3" s="1"/>
  <c r="F925" i="3"/>
  <c r="H925" i="3" s="1"/>
  <c r="I925" i="3" s="1"/>
  <c r="F926" i="3"/>
  <c r="H926" i="3" s="1"/>
  <c r="I926" i="3" s="1"/>
  <c r="F927" i="3"/>
  <c r="H927" i="3" s="1"/>
  <c r="I927" i="3" s="1"/>
  <c r="F928" i="3"/>
  <c r="H928" i="3" s="1"/>
  <c r="I928" i="3" s="1"/>
  <c r="F929" i="3"/>
  <c r="H929" i="3" s="1"/>
  <c r="I929" i="3" s="1"/>
  <c r="F930" i="3"/>
  <c r="H930" i="3" s="1"/>
  <c r="I930" i="3" s="1"/>
  <c r="F931" i="3"/>
  <c r="H931" i="3" s="1"/>
  <c r="I931" i="3" s="1"/>
  <c r="F932" i="3"/>
  <c r="H932" i="3" s="1"/>
  <c r="I932" i="3" s="1"/>
  <c r="F933" i="3"/>
  <c r="H933" i="3" s="1"/>
  <c r="I933" i="3" s="1"/>
  <c r="F934" i="3"/>
  <c r="H934" i="3" s="1"/>
  <c r="I934" i="3" s="1"/>
  <c r="F935" i="3"/>
  <c r="H935" i="3" s="1"/>
  <c r="I935" i="3" s="1"/>
  <c r="F936" i="3"/>
  <c r="H936" i="3" s="1"/>
  <c r="I936" i="3" s="1"/>
  <c r="F937" i="3"/>
  <c r="H937" i="3" s="1"/>
  <c r="I937" i="3" s="1"/>
  <c r="F938" i="3"/>
  <c r="H938" i="3" s="1"/>
  <c r="I938" i="3" s="1"/>
  <c r="F939" i="3"/>
  <c r="H939" i="3" s="1"/>
  <c r="I939" i="3" s="1"/>
  <c r="F940" i="3"/>
  <c r="H940" i="3" s="1"/>
  <c r="I940" i="3" s="1"/>
  <c r="F941" i="3"/>
  <c r="H941" i="3" s="1"/>
  <c r="I941" i="3" s="1"/>
  <c r="F942" i="3"/>
  <c r="H942" i="3" s="1"/>
  <c r="I942" i="3" s="1"/>
  <c r="F943" i="3"/>
  <c r="H943" i="3" s="1"/>
  <c r="I943" i="3" s="1"/>
  <c r="F944" i="3"/>
  <c r="H944" i="3" s="1"/>
  <c r="I944" i="3" s="1"/>
  <c r="F946" i="3"/>
  <c r="F947" i="3"/>
  <c r="H947" i="3" s="1"/>
  <c r="I947" i="3" s="1"/>
  <c r="F948" i="3"/>
  <c r="H948" i="3" s="1"/>
  <c r="I948" i="3" s="1"/>
  <c r="F949" i="3"/>
  <c r="H949" i="3" s="1"/>
  <c r="I949" i="3" s="1"/>
  <c r="F950" i="3"/>
  <c r="H950" i="3" s="1"/>
  <c r="I950" i="3" s="1"/>
  <c r="F951" i="3"/>
  <c r="H951" i="3" s="1"/>
  <c r="I951" i="3" s="1"/>
  <c r="F952" i="3"/>
  <c r="H952" i="3" s="1"/>
  <c r="I952" i="3" s="1"/>
  <c r="F953" i="3"/>
  <c r="H953" i="3" s="1"/>
  <c r="I953" i="3" s="1"/>
  <c r="F954" i="3"/>
  <c r="H954" i="3" s="1"/>
  <c r="I954" i="3" s="1"/>
  <c r="F955" i="3"/>
  <c r="H955" i="3" s="1"/>
  <c r="I955" i="3" s="1"/>
  <c r="F956" i="3"/>
  <c r="H956" i="3" s="1"/>
  <c r="I956" i="3" s="1"/>
  <c r="F957" i="3"/>
  <c r="H957" i="3" s="1"/>
  <c r="I957" i="3" s="1"/>
  <c r="F958" i="3"/>
  <c r="H958" i="3" s="1"/>
  <c r="I958" i="3" s="1"/>
  <c r="F959" i="3"/>
  <c r="H959" i="3" s="1"/>
  <c r="I959" i="3" s="1"/>
  <c r="F960" i="3"/>
  <c r="H960" i="3" s="1"/>
  <c r="I960" i="3" s="1"/>
  <c r="F961" i="3"/>
  <c r="H961" i="3" s="1"/>
  <c r="I961" i="3" s="1"/>
  <c r="F962" i="3"/>
  <c r="H962" i="3" s="1"/>
  <c r="I962" i="3" s="1"/>
  <c r="F963" i="3"/>
  <c r="H963" i="3" s="1"/>
  <c r="I963" i="3" s="1"/>
  <c r="F964" i="3"/>
  <c r="H964" i="3" s="1"/>
  <c r="I964" i="3" s="1"/>
  <c r="F965" i="3"/>
  <c r="H965" i="3" s="1"/>
  <c r="I965" i="3" s="1"/>
  <c r="F966" i="3"/>
  <c r="H966" i="3" s="1"/>
  <c r="I966" i="3" s="1"/>
  <c r="F967" i="3"/>
  <c r="H967" i="3" s="1"/>
  <c r="I967" i="3" s="1"/>
  <c r="F968" i="3"/>
  <c r="H968" i="3" s="1"/>
  <c r="I968" i="3" s="1"/>
  <c r="F969" i="3"/>
  <c r="H969" i="3" s="1"/>
  <c r="I969" i="3" s="1"/>
  <c r="F970" i="3"/>
  <c r="H970" i="3" s="1"/>
  <c r="I970" i="3" s="1"/>
  <c r="F971" i="3"/>
  <c r="H971" i="3" s="1"/>
  <c r="I971" i="3" s="1"/>
  <c r="F972" i="3"/>
  <c r="H972" i="3" s="1"/>
  <c r="I972" i="3" s="1"/>
  <c r="F973" i="3"/>
  <c r="H973" i="3" s="1"/>
  <c r="I973" i="3" s="1"/>
  <c r="F974" i="3"/>
  <c r="H974" i="3" s="1"/>
  <c r="I974" i="3" s="1"/>
  <c r="F975" i="3"/>
  <c r="H975" i="3" s="1"/>
  <c r="I975" i="3" s="1"/>
  <c r="F976" i="3"/>
  <c r="H976" i="3" s="1"/>
  <c r="I976" i="3" s="1"/>
  <c r="F977" i="3"/>
  <c r="H977" i="3" s="1"/>
  <c r="I977" i="3" s="1"/>
  <c r="F978" i="3"/>
  <c r="H978" i="3" s="1"/>
  <c r="I978" i="3" s="1"/>
  <c r="F979" i="3"/>
  <c r="H979" i="3" s="1"/>
  <c r="I979" i="3" s="1"/>
  <c r="F980" i="3"/>
  <c r="H980" i="3" s="1"/>
  <c r="I980" i="3" s="1"/>
  <c r="F981" i="3"/>
  <c r="H981" i="3" s="1"/>
  <c r="I981" i="3" s="1"/>
  <c r="F982" i="3"/>
  <c r="H982" i="3" s="1"/>
  <c r="I982" i="3" s="1"/>
  <c r="F983" i="3"/>
  <c r="H983" i="3" s="1"/>
  <c r="I983" i="3" s="1"/>
  <c r="F984" i="3"/>
  <c r="H984" i="3" s="1"/>
  <c r="I984" i="3" s="1"/>
  <c r="F985" i="3"/>
  <c r="H985" i="3" s="1"/>
  <c r="I985" i="3" s="1"/>
  <c r="F986" i="3"/>
  <c r="H986" i="3" s="1"/>
  <c r="I986" i="3" s="1"/>
  <c r="F987" i="3"/>
  <c r="H987" i="3" s="1"/>
  <c r="I987" i="3" s="1"/>
  <c r="F988" i="3"/>
  <c r="H988" i="3" s="1"/>
  <c r="I988" i="3" s="1"/>
  <c r="F989" i="3"/>
  <c r="H989" i="3" s="1"/>
  <c r="I989" i="3" s="1"/>
  <c r="F990" i="3"/>
  <c r="H990" i="3" s="1"/>
  <c r="I990" i="3" s="1"/>
  <c r="F991" i="3"/>
  <c r="H991" i="3" s="1"/>
  <c r="I991" i="3" s="1"/>
  <c r="F992" i="3"/>
  <c r="H992" i="3" s="1"/>
  <c r="I992" i="3" s="1"/>
  <c r="F993" i="3"/>
  <c r="H993" i="3" s="1"/>
  <c r="I993" i="3" s="1"/>
  <c r="F994" i="3"/>
  <c r="H994" i="3" s="1"/>
  <c r="I994" i="3" s="1"/>
  <c r="F995" i="3"/>
  <c r="H995" i="3" s="1"/>
  <c r="I995" i="3" s="1"/>
  <c r="F996" i="3"/>
  <c r="H996" i="3" s="1"/>
  <c r="I996" i="3" s="1"/>
  <c r="F997" i="3"/>
  <c r="H997" i="3" s="1"/>
  <c r="I997" i="3" s="1"/>
  <c r="F998" i="3"/>
  <c r="H998" i="3" s="1"/>
  <c r="I998" i="3" s="1"/>
  <c r="F999" i="3"/>
  <c r="H999" i="3" s="1"/>
  <c r="I999" i="3" s="1"/>
  <c r="F1000" i="3"/>
  <c r="H1000" i="3" s="1"/>
  <c r="I1000" i="3" s="1"/>
  <c r="F1001" i="3"/>
  <c r="H1001" i="3" s="1"/>
  <c r="I1001" i="3" s="1"/>
  <c r="F1002" i="3"/>
  <c r="H1002" i="3" s="1"/>
  <c r="I1002" i="3" s="1"/>
  <c r="F1003" i="3"/>
  <c r="H1003" i="3" s="1"/>
  <c r="I1003" i="3" s="1"/>
  <c r="F1004" i="3"/>
  <c r="H1004" i="3" s="1"/>
  <c r="I1004" i="3" s="1"/>
  <c r="F1005" i="3"/>
  <c r="H1005" i="3" s="1"/>
  <c r="I1005" i="3" s="1"/>
  <c r="F1006" i="3"/>
  <c r="H1006" i="3" s="1"/>
  <c r="I1006" i="3" s="1"/>
  <c r="F1007" i="3"/>
  <c r="H1007" i="3" s="1"/>
  <c r="I1007" i="3" s="1"/>
  <c r="F1008" i="3"/>
  <c r="H1008" i="3" s="1"/>
  <c r="I1008" i="3" s="1"/>
  <c r="F1009" i="3"/>
  <c r="H1009" i="3" s="1"/>
  <c r="I1009" i="3" s="1"/>
  <c r="F1011" i="3"/>
  <c r="F1012" i="3"/>
  <c r="H1012" i="3" s="1"/>
  <c r="I1012" i="3" s="1"/>
  <c r="F1013" i="3"/>
  <c r="H1013" i="3" s="1"/>
  <c r="I1013" i="3" s="1"/>
  <c r="F1014" i="3"/>
  <c r="H1014" i="3" s="1"/>
  <c r="I1014" i="3" s="1"/>
  <c r="F1015" i="3"/>
  <c r="H1015" i="3" s="1"/>
  <c r="I1015" i="3" s="1"/>
  <c r="F1016" i="3"/>
  <c r="H1016" i="3" s="1"/>
  <c r="I1016" i="3" s="1"/>
  <c r="F1017" i="3"/>
  <c r="H1017" i="3" s="1"/>
  <c r="I1017" i="3" s="1"/>
  <c r="F1018" i="3"/>
  <c r="H1018" i="3" s="1"/>
  <c r="I1018" i="3" s="1"/>
  <c r="F1019" i="3"/>
  <c r="H1019" i="3" s="1"/>
  <c r="I1019" i="3" s="1"/>
  <c r="F1020" i="3"/>
  <c r="H1020" i="3" s="1"/>
  <c r="I1020" i="3" s="1"/>
  <c r="F1021" i="3"/>
  <c r="H1021" i="3" s="1"/>
  <c r="I1021" i="3" s="1"/>
  <c r="F1022" i="3"/>
  <c r="H1022" i="3" s="1"/>
  <c r="I1022" i="3" s="1"/>
  <c r="F1023" i="3"/>
  <c r="H1023" i="3" s="1"/>
  <c r="I1023" i="3" s="1"/>
  <c r="F1024" i="3"/>
  <c r="H1024" i="3" s="1"/>
  <c r="I1024" i="3" s="1"/>
  <c r="F1025" i="3"/>
  <c r="H1025" i="3" s="1"/>
  <c r="I1025" i="3" s="1"/>
  <c r="F1026" i="3"/>
  <c r="H1026" i="3" s="1"/>
  <c r="I1026" i="3" s="1"/>
  <c r="F1027" i="3"/>
  <c r="H1027" i="3" s="1"/>
  <c r="I1027" i="3" s="1"/>
  <c r="F1028" i="3"/>
  <c r="H1028" i="3" s="1"/>
  <c r="I1028" i="3" s="1"/>
  <c r="F1029" i="3"/>
  <c r="H1029" i="3" s="1"/>
  <c r="I1029" i="3" s="1"/>
  <c r="F1030" i="3"/>
  <c r="H1030" i="3" s="1"/>
  <c r="I1030" i="3" s="1"/>
  <c r="F1031" i="3"/>
  <c r="H1031" i="3" s="1"/>
  <c r="I1031" i="3" s="1"/>
  <c r="F1032" i="3"/>
  <c r="H1032" i="3" s="1"/>
  <c r="I1032" i="3" s="1"/>
  <c r="F1033" i="3"/>
  <c r="H1033" i="3" s="1"/>
  <c r="I1033" i="3" s="1"/>
  <c r="F1034" i="3"/>
  <c r="H1034" i="3" s="1"/>
  <c r="I1034" i="3" s="1"/>
  <c r="F1035" i="3"/>
  <c r="H1035" i="3" s="1"/>
  <c r="I1035" i="3" s="1"/>
  <c r="F1036" i="3"/>
  <c r="H1036" i="3" s="1"/>
  <c r="I1036" i="3" s="1"/>
  <c r="F1037" i="3"/>
  <c r="H1037" i="3" s="1"/>
  <c r="I1037" i="3" s="1"/>
  <c r="F1038" i="3"/>
  <c r="H1038" i="3" s="1"/>
  <c r="I1038" i="3" s="1"/>
  <c r="F1039" i="3"/>
  <c r="H1039" i="3" s="1"/>
  <c r="I1039" i="3" s="1"/>
  <c r="F1040" i="3"/>
  <c r="H1040" i="3" s="1"/>
  <c r="I1040" i="3" s="1"/>
  <c r="F1041" i="3"/>
  <c r="H1041" i="3" s="1"/>
  <c r="I1041" i="3" s="1"/>
  <c r="F1042" i="3"/>
  <c r="H1042" i="3" s="1"/>
  <c r="I1042" i="3" s="1"/>
  <c r="F1043" i="3"/>
  <c r="H1043" i="3" s="1"/>
  <c r="I1043" i="3" s="1"/>
  <c r="F1044" i="3"/>
  <c r="H1044" i="3" s="1"/>
  <c r="I1044" i="3" s="1"/>
  <c r="F1045" i="3"/>
  <c r="H1045" i="3" s="1"/>
  <c r="I1045" i="3" s="1"/>
  <c r="F1046" i="3"/>
  <c r="H1046" i="3" s="1"/>
  <c r="I1046" i="3" s="1"/>
  <c r="F1047" i="3"/>
  <c r="H1047" i="3" s="1"/>
  <c r="I1047" i="3" s="1"/>
  <c r="F1048" i="3"/>
  <c r="H1048" i="3" s="1"/>
  <c r="I1048" i="3" s="1"/>
  <c r="F1049" i="3"/>
  <c r="H1049" i="3" s="1"/>
  <c r="I1049" i="3" s="1"/>
  <c r="F1050" i="3"/>
  <c r="H1050" i="3" s="1"/>
  <c r="I1050" i="3" s="1"/>
  <c r="F1051" i="3"/>
  <c r="H1051" i="3" s="1"/>
  <c r="I1051" i="3" s="1"/>
  <c r="F1052" i="3"/>
  <c r="H1052" i="3" s="1"/>
  <c r="I1052" i="3" s="1"/>
  <c r="F1053" i="3"/>
  <c r="H1053" i="3" s="1"/>
  <c r="I1053" i="3" s="1"/>
  <c r="F1054" i="3"/>
  <c r="H1054" i="3" s="1"/>
  <c r="I1054" i="3" s="1"/>
  <c r="F1055" i="3"/>
  <c r="H1055" i="3" s="1"/>
  <c r="I1055" i="3" s="1"/>
  <c r="F1056" i="3"/>
  <c r="H1056" i="3" s="1"/>
  <c r="I1056" i="3" s="1"/>
  <c r="F1057" i="3"/>
  <c r="H1057" i="3" s="1"/>
  <c r="I1057" i="3" s="1"/>
  <c r="F1058" i="3"/>
  <c r="H1058" i="3" s="1"/>
  <c r="I1058" i="3" s="1"/>
  <c r="F1059" i="3"/>
  <c r="H1059" i="3" s="1"/>
  <c r="I1059" i="3" s="1"/>
  <c r="F1060" i="3"/>
  <c r="H1060" i="3" s="1"/>
  <c r="I1060" i="3" s="1"/>
  <c r="F1061" i="3"/>
  <c r="H1061" i="3" s="1"/>
  <c r="I1061" i="3" s="1"/>
  <c r="F1063" i="3"/>
  <c r="F1064" i="3"/>
  <c r="H1064" i="3" s="1"/>
  <c r="I1064" i="3" s="1"/>
  <c r="F1065" i="3"/>
  <c r="H1065" i="3" s="1"/>
  <c r="I1065" i="3" s="1"/>
  <c r="F1066" i="3"/>
  <c r="H1066" i="3" s="1"/>
  <c r="I1066" i="3" s="1"/>
  <c r="F1067" i="3"/>
  <c r="H1067" i="3" s="1"/>
  <c r="I1067" i="3" s="1"/>
  <c r="F1068" i="3"/>
  <c r="H1068" i="3" s="1"/>
  <c r="I1068" i="3" s="1"/>
  <c r="F1069" i="3"/>
  <c r="H1069" i="3" s="1"/>
  <c r="I1069" i="3" s="1"/>
  <c r="F1070" i="3"/>
  <c r="H1070" i="3" s="1"/>
  <c r="I1070" i="3" s="1"/>
  <c r="F1071" i="3"/>
  <c r="H1071" i="3" s="1"/>
  <c r="I1071" i="3" s="1"/>
  <c r="F1072" i="3"/>
  <c r="H1072" i="3" s="1"/>
  <c r="I1072" i="3" s="1"/>
  <c r="F1073" i="3"/>
  <c r="H1073" i="3" s="1"/>
  <c r="I1073" i="3" s="1"/>
  <c r="F1074" i="3"/>
  <c r="H1074" i="3" s="1"/>
  <c r="I1074" i="3" s="1"/>
  <c r="F1075" i="3"/>
  <c r="H1075" i="3" s="1"/>
  <c r="I1075" i="3" s="1"/>
  <c r="F1076" i="3"/>
  <c r="H1076" i="3" s="1"/>
  <c r="I1076" i="3" s="1"/>
  <c r="F1077" i="3"/>
  <c r="H1077" i="3" s="1"/>
  <c r="I1077" i="3" s="1"/>
  <c r="F1078" i="3"/>
  <c r="H1078" i="3" s="1"/>
  <c r="I1078" i="3" s="1"/>
  <c r="F1079" i="3"/>
  <c r="H1079" i="3" s="1"/>
  <c r="I1079" i="3" s="1"/>
  <c r="F1080" i="3"/>
  <c r="H1080" i="3" s="1"/>
  <c r="I1080" i="3" s="1"/>
  <c r="F1081" i="3"/>
  <c r="H1081" i="3" s="1"/>
  <c r="I1081" i="3" s="1"/>
  <c r="F1082" i="3"/>
  <c r="H1082" i="3" s="1"/>
  <c r="I1082" i="3" s="1"/>
  <c r="F1083" i="3"/>
  <c r="H1083" i="3" s="1"/>
  <c r="I1083" i="3" s="1"/>
  <c r="F1084" i="3"/>
  <c r="H1084" i="3" s="1"/>
  <c r="I1084" i="3" s="1"/>
  <c r="F1085" i="3"/>
  <c r="H1085" i="3" s="1"/>
  <c r="I1085" i="3" s="1"/>
  <c r="F1086" i="3"/>
  <c r="H1086" i="3" s="1"/>
  <c r="I1086" i="3" s="1"/>
  <c r="F1087" i="3"/>
  <c r="H1087" i="3" s="1"/>
  <c r="I1087" i="3" s="1"/>
  <c r="F1088" i="3"/>
  <c r="H1088" i="3" s="1"/>
  <c r="I1088" i="3" s="1"/>
  <c r="F1089" i="3"/>
  <c r="H1089" i="3" s="1"/>
  <c r="I1089" i="3" s="1"/>
  <c r="F1090" i="3"/>
  <c r="H1090" i="3" s="1"/>
  <c r="I1090" i="3" s="1"/>
  <c r="F1091" i="3"/>
  <c r="H1091" i="3" s="1"/>
  <c r="I1091" i="3" s="1"/>
  <c r="F1092" i="3"/>
  <c r="H1092" i="3" s="1"/>
  <c r="I1092" i="3" s="1"/>
  <c r="F1093" i="3"/>
  <c r="H1093" i="3" s="1"/>
  <c r="I1093" i="3" s="1"/>
  <c r="F1094" i="3"/>
  <c r="H1094" i="3" s="1"/>
  <c r="I1094" i="3" s="1"/>
  <c r="F1095" i="3"/>
  <c r="H1095" i="3" s="1"/>
  <c r="I1095" i="3" s="1"/>
  <c r="F1096" i="3"/>
  <c r="H1096" i="3" s="1"/>
  <c r="I1096" i="3" s="1"/>
  <c r="F1097" i="3"/>
  <c r="H1097" i="3" s="1"/>
  <c r="I1097" i="3" s="1"/>
  <c r="F1098" i="3"/>
  <c r="H1098" i="3" s="1"/>
  <c r="I1098" i="3" s="1"/>
  <c r="F1099" i="3"/>
  <c r="H1099" i="3" s="1"/>
  <c r="I1099" i="3" s="1"/>
  <c r="F1100" i="3"/>
  <c r="H1100" i="3" s="1"/>
  <c r="I1100" i="3" s="1"/>
  <c r="F1101" i="3"/>
  <c r="H1101" i="3" s="1"/>
  <c r="I1101" i="3" s="1"/>
  <c r="F1102" i="3"/>
  <c r="H1102" i="3" s="1"/>
  <c r="I1102" i="3" s="1"/>
  <c r="F1103" i="3"/>
  <c r="H1103" i="3" s="1"/>
  <c r="I1103" i="3" s="1"/>
  <c r="F1104" i="3"/>
  <c r="H1104" i="3" s="1"/>
  <c r="I1104" i="3" s="1"/>
  <c r="F1105" i="3"/>
  <c r="H1105" i="3" s="1"/>
  <c r="I1105" i="3" s="1"/>
  <c r="F1106" i="3"/>
  <c r="H1106" i="3" s="1"/>
  <c r="I1106" i="3" s="1"/>
  <c r="F1107" i="3"/>
  <c r="H1107" i="3" s="1"/>
  <c r="I1107" i="3" s="1"/>
  <c r="F1108" i="3"/>
  <c r="H1108" i="3" s="1"/>
  <c r="I1108" i="3" s="1"/>
  <c r="F1109" i="3"/>
  <c r="H1109" i="3" s="1"/>
  <c r="I1109" i="3" s="1"/>
  <c r="F1110" i="3"/>
  <c r="H1110" i="3" s="1"/>
  <c r="I1110" i="3" s="1"/>
  <c r="F1111" i="3"/>
  <c r="H1111" i="3" s="1"/>
  <c r="I1111" i="3" s="1"/>
  <c r="F1112" i="3"/>
  <c r="H1112" i="3" s="1"/>
  <c r="I1112" i="3" s="1"/>
  <c r="F1113" i="3"/>
  <c r="H1113" i="3" s="1"/>
  <c r="I1113" i="3" s="1"/>
  <c r="F1114" i="3"/>
  <c r="H1114" i="3" s="1"/>
  <c r="I1114" i="3" s="1"/>
  <c r="F1115" i="3"/>
  <c r="H1115" i="3" s="1"/>
  <c r="I1115" i="3" s="1"/>
  <c r="F1116" i="3"/>
  <c r="H1116" i="3" s="1"/>
  <c r="I1116" i="3" s="1"/>
  <c r="F1117" i="3"/>
  <c r="H1117" i="3" s="1"/>
  <c r="I1117" i="3" s="1"/>
  <c r="F1119" i="3"/>
  <c r="F1120" i="3"/>
  <c r="H1120" i="3" s="1"/>
  <c r="I1120" i="3" s="1"/>
  <c r="F1121" i="3"/>
  <c r="H1121" i="3" s="1"/>
  <c r="I1121" i="3" s="1"/>
  <c r="F1122" i="3"/>
  <c r="H1122" i="3" s="1"/>
  <c r="I1122" i="3" s="1"/>
  <c r="F1123" i="3"/>
  <c r="H1123" i="3" s="1"/>
  <c r="I1123" i="3" s="1"/>
  <c r="F1124" i="3"/>
  <c r="H1124" i="3" s="1"/>
  <c r="I1124" i="3" s="1"/>
  <c r="F1125" i="3"/>
  <c r="H1125" i="3" s="1"/>
  <c r="I1125" i="3" s="1"/>
  <c r="F1126" i="3"/>
  <c r="H1126" i="3" s="1"/>
  <c r="I1126" i="3" s="1"/>
  <c r="F1127" i="3"/>
  <c r="H1127" i="3" s="1"/>
  <c r="I1127" i="3" s="1"/>
  <c r="F1128" i="3"/>
  <c r="H1128" i="3" s="1"/>
  <c r="I1128" i="3" s="1"/>
  <c r="F1129" i="3"/>
  <c r="H1129" i="3" s="1"/>
  <c r="I1129" i="3" s="1"/>
  <c r="F1130" i="3"/>
  <c r="H1130" i="3" s="1"/>
  <c r="I1130" i="3" s="1"/>
  <c r="F1131" i="3"/>
  <c r="H1131" i="3" s="1"/>
  <c r="I1131" i="3" s="1"/>
  <c r="F1132" i="3"/>
  <c r="H1132" i="3" s="1"/>
  <c r="I1132" i="3" s="1"/>
  <c r="F1133" i="3"/>
  <c r="H1133" i="3" s="1"/>
  <c r="I1133" i="3" s="1"/>
  <c r="F1134" i="3"/>
  <c r="H1134" i="3" s="1"/>
  <c r="I1134" i="3" s="1"/>
  <c r="F1135" i="3"/>
  <c r="H1135" i="3" s="1"/>
  <c r="I1135" i="3" s="1"/>
  <c r="F1136" i="3"/>
  <c r="H1136" i="3" s="1"/>
  <c r="I1136" i="3" s="1"/>
  <c r="F1137" i="3"/>
  <c r="H1137" i="3" s="1"/>
  <c r="I1137" i="3" s="1"/>
  <c r="F1138" i="3"/>
  <c r="H1138" i="3" s="1"/>
  <c r="I1138" i="3" s="1"/>
  <c r="F1139" i="3"/>
  <c r="H1139" i="3" s="1"/>
  <c r="I1139" i="3" s="1"/>
  <c r="F1140" i="3"/>
  <c r="H1140" i="3" s="1"/>
  <c r="I1140" i="3" s="1"/>
  <c r="F1141" i="3"/>
  <c r="H1141" i="3" s="1"/>
  <c r="I1141" i="3" s="1"/>
  <c r="F1142" i="3"/>
  <c r="H1142" i="3" s="1"/>
  <c r="I1142" i="3" s="1"/>
  <c r="F1143" i="3"/>
  <c r="H1143" i="3" s="1"/>
  <c r="I1143" i="3" s="1"/>
  <c r="F1144" i="3"/>
  <c r="H1144" i="3" s="1"/>
  <c r="I1144" i="3" s="1"/>
  <c r="F1145" i="3"/>
  <c r="H1145" i="3" s="1"/>
  <c r="I1145" i="3" s="1"/>
  <c r="F1146" i="3"/>
  <c r="H1146" i="3" s="1"/>
  <c r="I1146" i="3" s="1"/>
  <c r="F1147" i="3"/>
  <c r="H1147" i="3" s="1"/>
  <c r="I1147" i="3" s="1"/>
  <c r="F1148" i="3"/>
  <c r="H1148" i="3" s="1"/>
  <c r="I1148" i="3" s="1"/>
  <c r="F1149" i="3"/>
  <c r="H1149" i="3" s="1"/>
  <c r="I1149" i="3" s="1"/>
  <c r="F1150" i="3"/>
  <c r="H1150" i="3" s="1"/>
  <c r="I1150" i="3" s="1"/>
  <c r="F1151" i="3"/>
  <c r="H1151" i="3" s="1"/>
  <c r="I1151" i="3" s="1"/>
  <c r="F1152" i="3"/>
  <c r="H1152" i="3" s="1"/>
  <c r="I1152" i="3" s="1"/>
  <c r="F1153" i="3"/>
  <c r="H1153" i="3" s="1"/>
  <c r="I1153" i="3" s="1"/>
  <c r="F1154" i="3"/>
  <c r="H1154" i="3" s="1"/>
  <c r="I1154" i="3" s="1"/>
  <c r="F1155" i="3"/>
  <c r="H1155" i="3" s="1"/>
  <c r="I1155" i="3" s="1"/>
  <c r="F1156" i="3"/>
  <c r="H1156" i="3" s="1"/>
  <c r="I1156" i="3" s="1"/>
  <c r="F1157" i="3"/>
  <c r="H1157" i="3" s="1"/>
  <c r="I1157" i="3" s="1"/>
  <c r="F1158" i="3"/>
  <c r="H1158" i="3" s="1"/>
  <c r="I1158" i="3" s="1"/>
  <c r="F1159" i="3"/>
  <c r="H1159" i="3" s="1"/>
  <c r="I1159" i="3" s="1"/>
  <c r="F1160" i="3"/>
  <c r="H1160" i="3" s="1"/>
  <c r="I1160" i="3" s="1"/>
  <c r="F1161" i="3"/>
  <c r="H1161" i="3" s="1"/>
  <c r="I1161" i="3" s="1"/>
  <c r="F1162" i="3"/>
  <c r="H1162" i="3" s="1"/>
  <c r="I1162" i="3" s="1"/>
  <c r="F1163" i="3"/>
  <c r="H1163" i="3" s="1"/>
  <c r="I1163" i="3" s="1"/>
  <c r="F1164" i="3"/>
  <c r="H1164" i="3" s="1"/>
  <c r="I1164" i="3" s="1"/>
  <c r="F1165" i="3"/>
  <c r="H1165" i="3" s="1"/>
  <c r="I1165" i="3" s="1"/>
  <c r="F1166" i="3"/>
  <c r="H1166" i="3" s="1"/>
  <c r="I1166" i="3" s="1"/>
  <c r="F1167" i="3"/>
  <c r="H1167" i="3" s="1"/>
  <c r="I1167" i="3" s="1"/>
  <c r="F1168" i="3"/>
  <c r="H1168" i="3" s="1"/>
  <c r="I1168" i="3" s="1"/>
  <c r="F1169" i="3"/>
  <c r="H1169" i="3" s="1"/>
  <c r="I1169" i="3" s="1"/>
  <c r="F1170" i="3"/>
  <c r="H1170" i="3" s="1"/>
  <c r="I1170" i="3" s="1"/>
  <c r="F1171" i="3"/>
  <c r="H1171" i="3" s="1"/>
  <c r="I1171" i="3" s="1"/>
  <c r="F1172" i="3"/>
  <c r="H1172" i="3" s="1"/>
  <c r="I1172" i="3" s="1"/>
  <c r="F1173" i="3"/>
  <c r="H1173" i="3" s="1"/>
  <c r="I1173" i="3" s="1"/>
  <c r="F1174" i="3"/>
  <c r="H1174" i="3" s="1"/>
  <c r="I1174" i="3" s="1"/>
  <c r="F1176" i="3"/>
  <c r="F1177" i="3"/>
  <c r="H1177" i="3" s="1"/>
  <c r="I1177" i="3" s="1"/>
  <c r="F1178" i="3"/>
  <c r="H1178" i="3" s="1"/>
  <c r="I1178" i="3" s="1"/>
  <c r="F1179" i="3"/>
  <c r="H1179" i="3" s="1"/>
  <c r="I1179" i="3" s="1"/>
  <c r="F1180" i="3"/>
  <c r="H1180" i="3" s="1"/>
  <c r="I1180" i="3" s="1"/>
  <c r="F1181" i="3"/>
  <c r="H1181" i="3" s="1"/>
  <c r="I1181" i="3" s="1"/>
  <c r="F1182" i="3"/>
  <c r="H1182" i="3" s="1"/>
  <c r="I1182" i="3" s="1"/>
  <c r="F1183" i="3"/>
  <c r="H1183" i="3" s="1"/>
  <c r="I1183" i="3" s="1"/>
  <c r="F1184" i="3"/>
  <c r="H1184" i="3" s="1"/>
  <c r="I1184" i="3" s="1"/>
  <c r="F1185" i="3"/>
  <c r="H1185" i="3" s="1"/>
  <c r="I1185" i="3" s="1"/>
  <c r="F1186" i="3"/>
  <c r="H1186" i="3" s="1"/>
  <c r="I1186" i="3" s="1"/>
  <c r="F1187" i="3"/>
  <c r="H1187" i="3" s="1"/>
  <c r="I1187" i="3" s="1"/>
  <c r="F1188" i="3"/>
  <c r="H1188" i="3" s="1"/>
  <c r="I1188" i="3" s="1"/>
  <c r="F1189" i="3"/>
  <c r="H1189" i="3" s="1"/>
  <c r="I1189" i="3" s="1"/>
  <c r="F1190" i="3"/>
  <c r="H1190" i="3" s="1"/>
  <c r="I1190" i="3" s="1"/>
  <c r="F1191" i="3"/>
  <c r="H1191" i="3" s="1"/>
  <c r="I1191" i="3" s="1"/>
  <c r="F1192" i="3"/>
  <c r="H1192" i="3" s="1"/>
  <c r="I1192" i="3" s="1"/>
  <c r="F1193" i="3"/>
  <c r="H1193" i="3" s="1"/>
  <c r="I1193" i="3" s="1"/>
  <c r="F1194" i="3"/>
  <c r="H1194" i="3" s="1"/>
  <c r="I1194" i="3" s="1"/>
  <c r="F1195" i="3"/>
  <c r="H1195" i="3" s="1"/>
  <c r="I1195" i="3" s="1"/>
  <c r="F1196" i="3"/>
  <c r="H1196" i="3" s="1"/>
  <c r="I1196" i="3" s="1"/>
  <c r="F1197" i="3"/>
  <c r="H1197" i="3" s="1"/>
  <c r="I1197" i="3" s="1"/>
  <c r="F1198" i="3"/>
  <c r="H1198" i="3" s="1"/>
  <c r="I1198" i="3" s="1"/>
  <c r="F1199" i="3"/>
  <c r="H1199" i="3" s="1"/>
  <c r="I1199" i="3" s="1"/>
  <c r="F1200" i="3"/>
  <c r="H1200" i="3" s="1"/>
  <c r="I1200" i="3" s="1"/>
  <c r="F1201" i="3"/>
  <c r="H1201" i="3" s="1"/>
  <c r="I1201" i="3" s="1"/>
  <c r="F1202" i="3"/>
  <c r="H1202" i="3" s="1"/>
  <c r="I1202" i="3" s="1"/>
  <c r="F1203" i="3"/>
  <c r="H1203" i="3" s="1"/>
  <c r="I1203" i="3" s="1"/>
  <c r="F1204" i="3"/>
  <c r="H1204" i="3" s="1"/>
  <c r="I1204" i="3" s="1"/>
  <c r="F1205" i="3"/>
  <c r="H1205" i="3" s="1"/>
  <c r="I1205" i="3" s="1"/>
  <c r="F1206" i="3"/>
  <c r="H1206" i="3" s="1"/>
  <c r="I1206" i="3" s="1"/>
  <c r="F1207" i="3"/>
  <c r="H1207" i="3" s="1"/>
  <c r="I1207" i="3" s="1"/>
  <c r="F1208" i="3"/>
  <c r="H1208" i="3" s="1"/>
  <c r="I1208" i="3" s="1"/>
  <c r="F1209" i="3"/>
  <c r="H1209" i="3" s="1"/>
  <c r="I1209" i="3" s="1"/>
  <c r="F1210" i="3"/>
  <c r="H1210" i="3" s="1"/>
  <c r="I1210" i="3" s="1"/>
  <c r="F1211" i="3"/>
  <c r="H1211" i="3" s="1"/>
  <c r="I1211" i="3" s="1"/>
  <c r="F1212" i="3"/>
  <c r="H1212" i="3" s="1"/>
  <c r="I1212" i="3" s="1"/>
  <c r="F1213" i="3"/>
  <c r="H1213" i="3" s="1"/>
  <c r="I1213" i="3" s="1"/>
  <c r="F1214" i="3"/>
  <c r="H1214" i="3" s="1"/>
  <c r="I1214" i="3" s="1"/>
  <c r="F1215" i="3"/>
  <c r="H1215" i="3" s="1"/>
  <c r="I1215" i="3" s="1"/>
  <c r="F1216" i="3"/>
  <c r="H1216" i="3" s="1"/>
  <c r="I1216" i="3" s="1"/>
  <c r="F1217" i="3"/>
  <c r="H1217" i="3" s="1"/>
  <c r="I1217" i="3" s="1"/>
  <c r="F1218" i="3"/>
  <c r="H1218" i="3" s="1"/>
  <c r="I1218" i="3" s="1"/>
  <c r="F1219" i="3"/>
  <c r="H1219" i="3" s="1"/>
  <c r="I1219" i="3" s="1"/>
  <c r="F1220" i="3"/>
  <c r="H1220" i="3" s="1"/>
  <c r="I1220" i="3" s="1"/>
  <c r="F1221" i="3"/>
  <c r="H1221" i="3" s="1"/>
  <c r="I1221" i="3" s="1"/>
  <c r="F1222" i="3"/>
  <c r="H1222" i="3" s="1"/>
  <c r="I1222" i="3" s="1"/>
  <c r="F1223" i="3"/>
  <c r="H1223" i="3" s="1"/>
  <c r="I1223" i="3" s="1"/>
  <c r="F1224" i="3"/>
  <c r="H1224" i="3" s="1"/>
  <c r="I1224" i="3" s="1"/>
  <c r="F1226" i="3"/>
  <c r="F1227" i="3"/>
  <c r="H1227" i="3" s="1"/>
  <c r="I1227" i="3" s="1"/>
  <c r="F1228" i="3"/>
  <c r="H1228" i="3" s="1"/>
  <c r="I1228" i="3" s="1"/>
  <c r="F1229" i="3"/>
  <c r="H1229" i="3" s="1"/>
  <c r="I1229" i="3" s="1"/>
  <c r="F1230" i="3"/>
  <c r="H1230" i="3" s="1"/>
  <c r="I1230" i="3" s="1"/>
  <c r="F1231" i="3"/>
  <c r="H1231" i="3" s="1"/>
  <c r="I1231" i="3" s="1"/>
  <c r="F1232" i="3"/>
  <c r="H1232" i="3" s="1"/>
  <c r="I1232" i="3" s="1"/>
  <c r="F1233" i="3"/>
  <c r="H1233" i="3" s="1"/>
  <c r="I1233" i="3" s="1"/>
  <c r="F1234" i="3"/>
  <c r="H1234" i="3" s="1"/>
  <c r="I1234" i="3" s="1"/>
  <c r="F1235" i="3"/>
  <c r="H1235" i="3" s="1"/>
  <c r="I1235" i="3" s="1"/>
  <c r="F1236" i="3"/>
  <c r="H1236" i="3" s="1"/>
  <c r="I1236" i="3" s="1"/>
  <c r="F1237" i="3"/>
  <c r="H1237" i="3" s="1"/>
  <c r="I1237" i="3" s="1"/>
  <c r="F1238" i="3"/>
  <c r="H1238" i="3" s="1"/>
  <c r="I1238" i="3" s="1"/>
  <c r="F1239" i="3"/>
  <c r="H1239" i="3" s="1"/>
  <c r="I1239" i="3" s="1"/>
  <c r="F1240" i="3"/>
  <c r="H1240" i="3" s="1"/>
  <c r="I1240" i="3" s="1"/>
  <c r="F1241" i="3"/>
  <c r="H1241" i="3" s="1"/>
  <c r="I1241" i="3" s="1"/>
  <c r="F1242" i="3"/>
  <c r="H1242" i="3" s="1"/>
  <c r="I1242" i="3" s="1"/>
  <c r="F1243" i="3"/>
  <c r="H1243" i="3" s="1"/>
  <c r="I1243" i="3" s="1"/>
  <c r="F1244" i="3"/>
  <c r="H1244" i="3" s="1"/>
  <c r="I1244" i="3" s="1"/>
  <c r="F1245" i="3"/>
  <c r="H1245" i="3" s="1"/>
  <c r="I1245" i="3" s="1"/>
  <c r="F1246" i="3"/>
  <c r="H1246" i="3" s="1"/>
  <c r="I1246" i="3" s="1"/>
  <c r="F1247" i="3"/>
  <c r="H1247" i="3" s="1"/>
  <c r="I1247" i="3" s="1"/>
  <c r="F1248" i="3"/>
  <c r="H1248" i="3" s="1"/>
  <c r="I1248" i="3" s="1"/>
  <c r="F1249" i="3"/>
  <c r="H1249" i="3" s="1"/>
  <c r="I1249" i="3" s="1"/>
  <c r="F1250" i="3"/>
  <c r="H1250" i="3" s="1"/>
  <c r="I1250" i="3" s="1"/>
  <c r="F1251" i="3"/>
  <c r="H1251" i="3" s="1"/>
  <c r="I1251" i="3" s="1"/>
  <c r="F1252" i="3"/>
  <c r="H1252" i="3" s="1"/>
  <c r="I1252" i="3" s="1"/>
  <c r="F1253" i="3"/>
  <c r="H1253" i="3" s="1"/>
  <c r="I1253" i="3" s="1"/>
  <c r="F1254" i="3"/>
  <c r="H1254" i="3" s="1"/>
  <c r="I1254" i="3" s="1"/>
  <c r="F1255" i="3"/>
  <c r="H1255" i="3" s="1"/>
  <c r="I1255" i="3" s="1"/>
  <c r="F1256" i="3"/>
  <c r="H1256" i="3" s="1"/>
  <c r="I1256" i="3" s="1"/>
  <c r="F1257" i="3"/>
  <c r="H1257" i="3" s="1"/>
  <c r="I1257" i="3" s="1"/>
  <c r="F1258" i="3"/>
  <c r="H1258" i="3" s="1"/>
  <c r="I1258" i="3" s="1"/>
  <c r="F1259" i="3"/>
  <c r="H1259" i="3" s="1"/>
  <c r="I1259" i="3" s="1"/>
  <c r="F1260" i="3"/>
  <c r="H1260" i="3" s="1"/>
  <c r="I1260" i="3" s="1"/>
  <c r="F1261" i="3"/>
  <c r="H1261" i="3" s="1"/>
  <c r="I1261" i="3" s="1"/>
  <c r="F1262" i="3"/>
  <c r="H1262" i="3" s="1"/>
  <c r="I1262" i="3" s="1"/>
  <c r="F1263" i="3"/>
  <c r="H1263" i="3" s="1"/>
  <c r="I1263" i="3" s="1"/>
  <c r="F1264" i="3"/>
  <c r="H1264" i="3" s="1"/>
  <c r="I1264" i="3" s="1"/>
  <c r="F1265" i="3"/>
  <c r="H1265" i="3" s="1"/>
  <c r="I1265" i="3" s="1"/>
  <c r="F1266" i="3"/>
  <c r="H1266" i="3" s="1"/>
  <c r="I1266" i="3" s="1"/>
  <c r="F1267" i="3"/>
  <c r="H1267" i="3" s="1"/>
  <c r="I1267" i="3" s="1"/>
  <c r="F1268" i="3"/>
  <c r="H1268" i="3" s="1"/>
  <c r="I1268" i="3" s="1"/>
  <c r="F1269" i="3"/>
  <c r="H1269" i="3" s="1"/>
  <c r="I1269" i="3" s="1"/>
  <c r="F1270" i="3"/>
  <c r="H1270" i="3" s="1"/>
  <c r="I1270" i="3" s="1"/>
  <c r="F1271" i="3"/>
  <c r="H1271" i="3" s="1"/>
  <c r="I1271" i="3" s="1"/>
  <c r="F1272" i="3"/>
  <c r="H1272" i="3" s="1"/>
  <c r="I1272" i="3" s="1"/>
  <c r="F1273" i="3"/>
  <c r="H1273" i="3" s="1"/>
  <c r="I1273" i="3" s="1"/>
  <c r="F1274" i="3"/>
  <c r="H1274" i="3" s="1"/>
  <c r="I1274" i="3" s="1"/>
  <c r="F1275" i="3"/>
  <c r="H1275" i="3" s="1"/>
  <c r="I1275" i="3" s="1"/>
  <c r="F1276" i="3"/>
  <c r="H1276" i="3" s="1"/>
  <c r="I1276" i="3" s="1"/>
  <c r="F1277" i="3"/>
  <c r="H1277" i="3" s="1"/>
  <c r="I1277" i="3" s="1"/>
  <c r="F1278" i="3"/>
  <c r="H1278" i="3" s="1"/>
  <c r="I1278" i="3" s="1"/>
  <c r="F1279" i="3"/>
  <c r="H1279" i="3" s="1"/>
  <c r="I1279" i="3" s="1"/>
  <c r="F1280" i="3"/>
  <c r="H1280" i="3" s="1"/>
  <c r="I1280" i="3" s="1"/>
  <c r="F1281" i="3"/>
  <c r="H1281" i="3" s="1"/>
  <c r="I1281" i="3" s="1"/>
  <c r="F1282" i="3"/>
  <c r="H1282" i="3" s="1"/>
  <c r="I1282" i="3" s="1"/>
  <c r="F1283" i="3"/>
  <c r="H1283" i="3" s="1"/>
  <c r="I1283" i="3" s="1"/>
  <c r="F1284" i="3"/>
  <c r="H1284" i="3" s="1"/>
  <c r="I1284" i="3" s="1"/>
  <c r="F1285" i="3"/>
  <c r="H1285" i="3" s="1"/>
  <c r="I1285" i="3" s="1"/>
  <c r="F1287" i="3"/>
  <c r="F1288" i="3"/>
  <c r="H1288" i="3" s="1"/>
  <c r="I1288" i="3" s="1"/>
  <c r="F1289" i="3"/>
  <c r="H1289" i="3" s="1"/>
  <c r="I1289" i="3" s="1"/>
  <c r="F1290" i="3"/>
  <c r="H1290" i="3" s="1"/>
  <c r="I1290" i="3" s="1"/>
  <c r="F1291" i="3"/>
  <c r="H1291" i="3" s="1"/>
  <c r="I1291" i="3" s="1"/>
  <c r="F1292" i="3"/>
  <c r="H1292" i="3" s="1"/>
  <c r="I1292" i="3" s="1"/>
  <c r="F1293" i="3"/>
  <c r="H1293" i="3" s="1"/>
  <c r="I1293" i="3" s="1"/>
  <c r="F1294" i="3"/>
  <c r="H1294" i="3" s="1"/>
  <c r="I1294" i="3" s="1"/>
  <c r="F1295" i="3"/>
  <c r="H1295" i="3" s="1"/>
  <c r="I1295" i="3" s="1"/>
  <c r="F1296" i="3"/>
  <c r="H1296" i="3" s="1"/>
  <c r="I1296" i="3" s="1"/>
  <c r="F1297" i="3"/>
  <c r="H1297" i="3" s="1"/>
  <c r="I1297" i="3" s="1"/>
  <c r="F1298" i="3"/>
  <c r="H1298" i="3" s="1"/>
  <c r="I1298" i="3" s="1"/>
  <c r="F1299" i="3"/>
  <c r="H1299" i="3" s="1"/>
  <c r="I1299" i="3" s="1"/>
  <c r="F1300" i="3"/>
  <c r="H1300" i="3" s="1"/>
  <c r="I1300" i="3" s="1"/>
  <c r="F1301" i="3"/>
  <c r="H1301" i="3" s="1"/>
  <c r="I1301" i="3" s="1"/>
  <c r="F1302" i="3"/>
  <c r="H1302" i="3" s="1"/>
  <c r="I1302" i="3" s="1"/>
  <c r="F1303" i="3"/>
  <c r="H1303" i="3" s="1"/>
  <c r="I1303" i="3" s="1"/>
  <c r="F1304" i="3"/>
  <c r="H1304" i="3" s="1"/>
  <c r="I1304" i="3" s="1"/>
  <c r="F1305" i="3"/>
  <c r="H1305" i="3" s="1"/>
  <c r="I1305" i="3" s="1"/>
  <c r="F1306" i="3"/>
  <c r="H1306" i="3" s="1"/>
  <c r="I1306" i="3" s="1"/>
  <c r="F1307" i="3"/>
  <c r="H1307" i="3" s="1"/>
  <c r="I1307" i="3" s="1"/>
  <c r="F1308" i="3"/>
  <c r="H1308" i="3" s="1"/>
  <c r="I1308" i="3" s="1"/>
  <c r="F1309" i="3"/>
  <c r="H1309" i="3" s="1"/>
  <c r="I1309" i="3" s="1"/>
  <c r="F1310" i="3"/>
  <c r="H1310" i="3" s="1"/>
  <c r="I1310" i="3" s="1"/>
  <c r="F1311" i="3"/>
  <c r="H1311" i="3" s="1"/>
  <c r="I1311" i="3" s="1"/>
  <c r="F1312" i="3"/>
  <c r="H1312" i="3" s="1"/>
  <c r="I1312" i="3" s="1"/>
  <c r="F1313" i="3"/>
  <c r="H1313" i="3" s="1"/>
  <c r="I1313" i="3" s="1"/>
  <c r="F1314" i="3"/>
  <c r="H1314" i="3" s="1"/>
  <c r="I1314" i="3" s="1"/>
  <c r="F1315" i="3"/>
  <c r="H1315" i="3" s="1"/>
  <c r="I1315" i="3" s="1"/>
  <c r="F1316" i="3"/>
  <c r="H1316" i="3" s="1"/>
  <c r="I1316" i="3" s="1"/>
  <c r="F1317" i="3"/>
  <c r="H1317" i="3" s="1"/>
  <c r="I1317" i="3" s="1"/>
  <c r="F1318" i="3"/>
  <c r="H1318" i="3" s="1"/>
  <c r="I1318" i="3" s="1"/>
  <c r="F1319" i="3"/>
  <c r="H1319" i="3" s="1"/>
  <c r="I1319" i="3" s="1"/>
  <c r="F1320" i="3"/>
  <c r="H1320" i="3" s="1"/>
  <c r="I1320" i="3" s="1"/>
  <c r="F1321" i="3"/>
  <c r="H1321" i="3" s="1"/>
  <c r="I1321" i="3" s="1"/>
  <c r="F1322" i="3"/>
  <c r="H1322" i="3" s="1"/>
  <c r="I1322" i="3" s="1"/>
  <c r="F1323" i="3"/>
  <c r="H1323" i="3" s="1"/>
  <c r="I1323" i="3" s="1"/>
  <c r="F1324" i="3"/>
  <c r="H1324" i="3" s="1"/>
  <c r="I1324" i="3" s="1"/>
  <c r="F1325" i="3"/>
  <c r="H1325" i="3" s="1"/>
  <c r="I1325" i="3" s="1"/>
  <c r="F1326" i="3"/>
  <c r="H1326" i="3" s="1"/>
  <c r="I1326" i="3" s="1"/>
  <c r="F1327" i="3"/>
  <c r="H1327" i="3" s="1"/>
  <c r="I1327" i="3" s="1"/>
  <c r="F1328" i="3"/>
  <c r="H1328" i="3" s="1"/>
  <c r="I1328" i="3" s="1"/>
  <c r="F1329" i="3"/>
  <c r="H1329" i="3" s="1"/>
  <c r="I1329" i="3" s="1"/>
  <c r="F1330" i="3"/>
  <c r="H1330" i="3" s="1"/>
  <c r="I1330" i="3" s="1"/>
  <c r="F1331" i="3"/>
  <c r="H1331" i="3" s="1"/>
  <c r="I1331" i="3" s="1"/>
  <c r="F1332" i="3"/>
  <c r="H1332" i="3" s="1"/>
  <c r="I1332" i="3" s="1"/>
  <c r="F1333" i="3"/>
  <c r="H1333" i="3" s="1"/>
  <c r="I1333" i="3" s="1"/>
  <c r="F1334" i="3"/>
  <c r="H1334" i="3" s="1"/>
  <c r="I1334" i="3" s="1"/>
  <c r="F1335" i="3"/>
  <c r="H1335" i="3" s="1"/>
  <c r="I1335" i="3" s="1"/>
  <c r="F1336" i="3"/>
  <c r="H1336" i="3" s="1"/>
  <c r="I1336" i="3" s="1"/>
  <c r="F1337" i="3"/>
  <c r="H1337" i="3" s="1"/>
  <c r="I1337" i="3" s="1"/>
  <c r="F1338" i="3"/>
  <c r="H1338" i="3" s="1"/>
  <c r="I1338" i="3" s="1"/>
  <c r="F1339" i="3"/>
  <c r="H1339" i="3" s="1"/>
  <c r="I1339" i="3" s="1"/>
  <c r="F1340" i="3"/>
  <c r="H1340" i="3" s="1"/>
  <c r="I1340" i="3" s="1"/>
  <c r="F1341" i="3"/>
  <c r="H1341" i="3" s="1"/>
  <c r="I1341" i="3" s="1"/>
  <c r="F1342" i="3"/>
  <c r="H1342" i="3" s="1"/>
  <c r="I1342" i="3" s="1"/>
  <c r="F1343" i="3"/>
  <c r="H1343" i="3" s="1"/>
  <c r="I1343" i="3" s="1"/>
  <c r="F1344" i="3"/>
  <c r="H1344" i="3" s="1"/>
  <c r="I1344" i="3" s="1"/>
  <c r="F1345" i="3"/>
  <c r="H1345" i="3" s="1"/>
  <c r="I1345" i="3" s="1"/>
  <c r="F1346" i="3"/>
  <c r="H1346" i="3" s="1"/>
  <c r="I1346" i="3" s="1"/>
  <c r="F1347" i="3"/>
  <c r="H1347" i="3" s="1"/>
  <c r="I1347" i="3" s="1"/>
  <c r="F1348" i="3"/>
  <c r="H1348" i="3" s="1"/>
  <c r="I1348" i="3" s="1"/>
  <c r="F1349" i="3"/>
  <c r="H1349" i="3" s="1"/>
  <c r="I1349" i="3" s="1"/>
  <c r="F1350" i="3"/>
  <c r="H1350" i="3" s="1"/>
  <c r="I1350" i="3" s="1"/>
  <c r="F1351" i="3"/>
  <c r="H1351" i="3" s="1"/>
  <c r="I1351" i="3" s="1"/>
  <c r="F1352" i="3"/>
  <c r="H1352" i="3" s="1"/>
  <c r="I1352" i="3" s="1"/>
  <c r="F1354" i="3"/>
  <c r="H1354" i="3" s="1"/>
  <c r="F1355" i="3"/>
  <c r="H1355" i="3" s="1"/>
  <c r="I1355" i="3" s="1"/>
  <c r="F1356" i="3"/>
  <c r="H1356" i="3" s="1"/>
  <c r="I1356" i="3" s="1"/>
  <c r="F1357" i="3"/>
  <c r="H1357" i="3" s="1"/>
  <c r="I1357" i="3" s="1"/>
  <c r="F1358" i="3"/>
  <c r="H1358" i="3" s="1"/>
  <c r="I1358" i="3" s="1"/>
  <c r="F1359" i="3"/>
  <c r="H1359" i="3" s="1"/>
  <c r="I1359" i="3" s="1"/>
  <c r="F1360" i="3"/>
  <c r="H1360" i="3" s="1"/>
  <c r="I1360" i="3" s="1"/>
  <c r="F1361" i="3"/>
  <c r="H1361" i="3" s="1"/>
  <c r="I1361" i="3" s="1"/>
  <c r="F1362" i="3"/>
  <c r="H1362" i="3" s="1"/>
  <c r="I1362" i="3" s="1"/>
  <c r="F1363" i="3"/>
  <c r="H1363" i="3" s="1"/>
  <c r="I1363" i="3" s="1"/>
  <c r="F1364" i="3"/>
  <c r="H1364" i="3" s="1"/>
  <c r="I1364" i="3" s="1"/>
  <c r="F1365" i="3"/>
  <c r="H1365" i="3" s="1"/>
  <c r="I1365" i="3" s="1"/>
  <c r="F1366" i="3"/>
  <c r="H1366" i="3" s="1"/>
  <c r="I1366" i="3" s="1"/>
  <c r="F1367" i="3"/>
  <c r="H1367" i="3" s="1"/>
  <c r="I1367" i="3" s="1"/>
  <c r="F1368" i="3"/>
  <c r="H1368" i="3" s="1"/>
  <c r="I1368" i="3" s="1"/>
  <c r="F1369" i="3"/>
  <c r="H1369" i="3" s="1"/>
  <c r="I1369" i="3" s="1"/>
  <c r="F1370" i="3"/>
  <c r="H1370" i="3" s="1"/>
  <c r="I1370" i="3" s="1"/>
  <c r="F1371" i="3"/>
  <c r="H1371" i="3" s="1"/>
  <c r="I1371" i="3" s="1"/>
  <c r="F1372" i="3"/>
  <c r="H1372" i="3" s="1"/>
  <c r="I1372" i="3" s="1"/>
  <c r="F1373" i="3"/>
  <c r="H1373" i="3" s="1"/>
  <c r="I1373" i="3" s="1"/>
  <c r="F1374" i="3"/>
  <c r="H1374" i="3" s="1"/>
  <c r="I1374" i="3" s="1"/>
  <c r="F1375" i="3"/>
  <c r="H1375" i="3" s="1"/>
  <c r="I1375" i="3" s="1"/>
  <c r="F1376" i="3"/>
  <c r="H1376" i="3" s="1"/>
  <c r="I1376" i="3" s="1"/>
  <c r="F1377" i="3"/>
  <c r="H1377" i="3" s="1"/>
  <c r="I1377" i="3" s="1"/>
  <c r="F1378" i="3"/>
  <c r="H1378" i="3" s="1"/>
  <c r="I1378" i="3" s="1"/>
  <c r="F1379" i="3"/>
  <c r="H1379" i="3" s="1"/>
  <c r="I1379" i="3" s="1"/>
  <c r="F1380" i="3"/>
  <c r="H1380" i="3" s="1"/>
  <c r="I1380" i="3" s="1"/>
  <c r="F1381" i="3"/>
  <c r="H1381" i="3" s="1"/>
  <c r="I1381" i="3" s="1"/>
  <c r="F1382" i="3"/>
  <c r="H1382" i="3" s="1"/>
  <c r="I1382" i="3" s="1"/>
  <c r="F1383" i="3"/>
  <c r="H1383" i="3" s="1"/>
  <c r="I1383" i="3" s="1"/>
  <c r="F1384" i="3"/>
  <c r="H1384" i="3" s="1"/>
  <c r="I1384" i="3" s="1"/>
  <c r="F1385" i="3"/>
  <c r="H1385" i="3" s="1"/>
  <c r="I1385" i="3" s="1"/>
  <c r="F1386" i="3"/>
  <c r="H1386" i="3" s="1"/>
  <c r="I1386" i="3" s="1"/>
  <c r="F1387" i="3"/>
  <c r="H1387" i="3" s="1"/>
  <c r="I1387" i="3" s="1"/>
  <c r="F1388" i="3"/>
  <c r="H1388" i="3" s="1"/>
  <c r="I1388" i="3" s="1"/>
  <c r="F1389" i="3"/>
  <c r="H1389" i="3" s="1"/>
  <c r="I1389" i="3" s="1"/>
  <c r="F1390" i="3"/>
  <c r="H1390" i="3" s="1"/>
  <c r="I1390" i="3" s="1"/>
  <c r="F1391" i="3"/>
  <c r="H1391" i="3" s="1"/>
  <c r="I1391" i="3" s="1"/>
  <c r="F1392" i="3"/>
  <c r="H1392" i="3" s="1"/>
  <c r="I1392" i="3" s="1"/>
  <c r="F1393" i="3"/>
  <c r="H1393" i="3" s="1"/>
  <c r="I1393" i="3" s="1"/>
  <c r="F1394" i="3"/>
  <c r="H1394" i="3" s="1"/>
  <c r="I1394" i="3" s="1"/>
  <c r="F1395" i="3"/>
  <c r="H1395" i="3" s="1"/>
  <c r="I1395" i="3" s="1"/>
  <c r="F1396" i="3"/>
  <c r="H1396" i="3" s="1"/>
  <c r="I1396" i="3" s="1"/>
  <c r="F1397" i="3"/>
  <c r="H1397" i="3" s="1"/>
  <c r="I1397" i="3" s="1"/>
  <c r="F1398" i="3"/>
  <c r="H1398" i="3" s="1"/>
  <c r="I1398" i="3" s="1"/>
  <c r="F1399" i="3"/>
  <c r="H1399" i="3" s="1"/>
  <c r="I1399" i="3" s="1"/>
  <c r="F1400" i="3"/>
  <c r="H1400" i="3" s="1"/>
  <c r="I1400" i="3" s="1"/>
  <c r="F1401" i="3"/>
  <c r="H1401" i="3" s="1"/>
  <c r="I1401" i="3" s="1"/>
  <c r="F1402" i="3"/>
  <c r="H1402" i="3" s="1"/>
  <c r="I1402" i="3" s="1"/>
  <c r="F1403" i="3"/>
  <c r="H1403" i="3" s="1"/>
  <c r="I1403" i="3" s="1"/>
  <c r="F1404" i="3"/>
  <c r="H1404" i="3" s="1"/>
  <c r="I1404" i="3" s="1"/>
  <c r="F1405" i="3"/>
  <c r="H1405" i="3" s="1"/>
  <c r="I1405" i="3" s="1"/>
  <c r="F1407" i="3"/>
  <c r="F1408" i="3"/>
  <c r="H1408" i="3" s="1"/>
  <c r="I1408" i="3" s="1"/>
  <c r="F1409" i="3"/>
  <c r="H1409" i="3" s="1"/>
  <c r="I1409" i="3" s="1"/>
  <c r="F1410" i="3"/>
  <c r="H1410" i="3" s="1"/>
  <c r="I1410" i="3" s="1"/>
  <c r="F1411" i="3"/>
  <c r="H1411" i="3" s="1"/>
  <c r="I1411" i="3" s="1"/>
  <c r="F1412" i="3"/>
  <c r="H1412" i="3" s="1"/>
  <c r="I1412" i="3" s="1"/>
  <c r="F1413" i="3"/>
  <c r="H1413" i="3" s="1"/>
  <c r="I1413" i="3" s="1"/>
  <c r="F1414" i="3"/>
  <c r="H1414" i="3" s="1"/>
  <c r="I1414" i="3" s="1"/>
  <c r="F1415" i="3"/>
  <c r="H1415" i="3" s="1"/>
  <c r="I1415" i="3" s="1"/>
  <c r="F1416" i="3"/>
  <c r="H1416" i="3" s="1"/>
  <c r="I1416" i="3" s="1"/>
  <c r="F1417" i="3"/>
  <c r="H1417" i="3" s="1"/>
  <c r="I1417" i="3" s="1"/>
  <c r="F1418" i="3"/>
  <c r="H1418" i="3" s="1"/>
  <c r="I1418" i="3" s="1"/>
  <c r="F1419" i="3"/>
  <c r="H1419" i="3" s="1"/>
  <c r="I1419" i="3" s="1"/>
  <c r="F1420" i="3"/>
  <c r="H1420" i="3" s="1"/>
  <c r="I1420" i="3" s="1"/>
  <c r="F1421" i="3"/>
  <c r="H1421" i="3" s="1"/>
  <c r="I1421" i="3" s="1"/>
  <c r="F1422" i="3"/>
  <c r="H1422" i="3" s="1"/>
  <c r="I1422" i="3" s="1"/>
  <c r="F1423" i="3"/>
  <c r="H1423" i="3" s="1"/>
  <c r="I1423" i="3" s="1"/>
  <c r="F1424" i="3"/>
  <c r="H1424" i="3" s="1"/>
  <c r="I1424" i="3" s="1"/>
  <c r="F1425" i="3"/>
  <c r="H1425" i="3" s="1"/>
  <c r="I1425" i="3" s="1"/>
  <c r="F1426" i="3"/>
  <c r="H1426" i="3" s="1"/>
  <c r="I1426" i="3" s="1"/>
  <c r="F1427" i="3"/>
  <c r="H1427" i="3" s="1"/>
  <c r="I1427" i="3" s="1"/>
  <c r="F1428" i="3"/>
  <c r="H1428" i="3" s="1"/>
  <c r="I1428" i="3" s="1"/>
  <c r="F1429" i="3"/>
  <c r="H1429" i="3" s="1"/>
  <c r="I1429" i="3" s="1"/>
  <c r="F1430" i="3"/>
  <c r="H1430" i="3" s="1"/>
  <c r="I1430" i="3" s="1"/>
  <c r="F1431" i="3"/>
  <c r="H1431" i="3" s="1"/>
  <c r="I1431" i="3" s="1"/>
  <c r="F1432" i="3"/>
  <c r="H1432" i="3" s="1"/>
  <c r="I1432" i="3" s="1"/>
  <c r="F1433" i="3"/>
  <c r="H1433" i="3" s="1"/>
  <c r="I1433" i="3" s="1"/>
  <c r="F1434" i="3"/>
  <c r="H1434" i="3" s="1"/>
  <c r="I1434" i="3" s="1"/>
  <c r="F1435" i="3"/>
  <c r="H1435" i="3" s="1"/>
  <c r="I1435" i="3" s="1"/>
  <c r="F1436" i="3"/>
  <c r="H1436" i="3" s="1"/>
  <c r="I1436" i="3" s="1"/>
  <c r="F1437" i="3"/>
  <c r="H1437" i="3" s="1"/>
  <c r="I1437" i="3" s="1"/>
  <c r="F1438" i="3"/>
  <c r="H1438" i="3" s="1"/>
  <c r="I1438" i="3" s="1"/>
  <c r="F1439" i="3"/>
  <c r="H1439" i="3" s="1"/>
  <c r="I1439" i="3" s="1"/>
  <c r="F1440" i="3"/>
  <c r="H1440" i="3" s="1"/>
  <c r="I1440" i="3" s="1"/>
  <c r="F1441" i="3"/>
  <c r="H1441" i="3" s="1"/>
  <c r="I1441" i="3" s="1"/>
  <c r="F1442" i="3"/>
  <c r="H1442" i="3" s="1"/>
  <c r="I1442" i="3" s="1"/>
  <c r="F1443" i="3"/>
  <c r="H1443" i="3" s="1"/>
  <c r="I1443" i="3" s="1"/>
  <c r="F1444" i="3"/>
  <c r="H1444" i="3" s="1"/>
  <c r="I1444" i="3" s="1"/>
  <c r="F1445" i="3"/>
  <c r="H1445" i="3" s="1"/>
  <c r="I1445" i="3" s="1"/>
  <c r="F1446" i="3"/>
  <c r="H1446" i="3" s="1"/>
  <c r="I1446" i="3" s="1"/>
  <c r="F1447" i="3"/>
  <c r="H1447" i="3" s="1"/>
  <c r="I1447" i="3" s="1"/>
  <c r="F1448" i="3"/>
  <c r="H1448" i="3" s="1"/>
  <c r="I1448" i="3" s="1"/>
  <c r="F1449" i="3"/>
  <c r="H1449" i="3" s="1"/>
  <c r="I1449" i="3" s="1"/>
  <c r="F1450" i="3"/>
  <c r="H1450" i="3" s="1"/>
  <c r="I1450" i="3" s="1"/>
  <c r="F1451" i="3"/>
  <c r="H1451" i="3" s="1"/>
  <c r="I1451" i="3" s="1"/>
  <c r="F1452" i="3"/>
  <c r="H1452" i="3" s="1"/>
  <c r="I1452" i="3" s="1"/>
  <c r="F1453" i="3"/>
  <c r="H1453" i="3" s="1"/>
  <c r="I1453" i="3" s="1"/>
  <c r="F1454" i="3"/>
  <c r="H1454" i="3" s="1"/>
  <c r="I1454" i="3" s="1"/>
  <c r="F1455" i="3"/>
  <c r="H1455" i="3" s="1"/>
  <c r="I1455" i="3" s="1"/>
  <c r="F1456" i="3"/>
  <c r="H1456" i="3" s="1"/>
  <c r="I1456" i="3" s="1"/>
  <c r="F1457" i="3"/>
  <c r="H1457" i="3" s="1"/>
  <c r="I1457" i="3" s="1"/>
  <c r="F1458" i="3"/>
  <c r="H1458" i="3" s="1"/>
  <c r="I1458" i="3" s="1"/>
  <c r="F1459" i="3"/>
  <c r="H1459" i="3" s="1"/>
  <c r="I1459" i="3" s="1"/>
  <c r="F1460" i="3"/>
  <c r="H1460" i="3" s="1"/>
  <c r="I1460" i="3" s="1"/>
  <c r="F1461" i="3"/>
  <c r="H1461" i="3" s="1"/>
  <c r="I1461" i="3" s="1"/>
  <c r="F1462" i="3"/>
  <c r="H1462" i="3" s="1"/>
  <c r="I1462" i="3" s="1"/>
  <c r="F1463" i="3"/>
  <c r="H1463" i="3" s="1"/>
  <c r="I1463" i="3" s="1"/>
  <c r="F3" i="3"/>
  <c r="H1406" i="3" l="1"/>
  <c r="H208" i="3"/>
  <c r="I67" i="3"/>
  <c r="I121" i="3" s="1"/>
  <c r="H121" i="3"/>
  <c r="E1465" i="3"/>
  <c r="D1465" i="3"/>
  <c r="H1176" i="3"/>
  <c r="H793" i="3"/>
  <c r="H1407" i="3"/>
  <c r="H1287" i="3"/>
  <c r="H1226" i="3"/>
  <c r="H1011" i="3"/>
  <c r="H946" i="3"/>
  <c r="I122" i="3"/>
  <c r="I208" i="3" s="1"/>
  <c r="H1119" i="3"/>
  <c r="H1063" i="3"/>
  <c r="H388" i="3"/>
  <c r="I1354" i="3"/>
  <c r="I1406" i="3" s="1"/>
  <c r="H885" i="3"/>
  <c r="H666" i="3"/>
  <c r="H740" i="3"/>
  <c r="H792" i="3" s="1"/>
  <c r="H639" i="3"/>
  <c r="H456" i="3"/>
  <c r="H322" i="3"/>
  <c r="I256" i="3"/>
  <c r="I322" i="3" s="1"/>
  <c r="H589" i="3"/>
  <c r="H519" i="3"/>
  <c r="H387" i="3"/>
  <c r="I323" i="3"/>
  <c r="I387" i="3" s="1"/>
  <c r="H255" i="3"/>
  <c r="I209" i="3"/>
  <c r="I255" i="3" s="1"/>
  <c r="H638" i="3" l="1"/>
  <c r="I589" i="3"/>
  <c r="I638" i="3" s="1"/>
  <c r="I740" i="3"/>
  <c r="I792" i="3" s="1"/>
  <c r="H1353" i="3"/>
  <c r="I1287" i="3"/>
  <c r="I1353" i="3" s="1"/>
  <c r="H588" i="3"/>
  <c r="I519" i="3"/>
  <c r="I588" i="3" s="1"/>
  <c r="H665" i="3"/>
  <c r="I639" i="3"/>
  <c r="I665" i="3" s="1"/>
  <c r="H739" i="3"/>
  <c r="I666" i="3"/>
  <c r="I739" i="3" s="1"/>
  <c r="H945" i="3"/>
  <c r="I885" i="3"/>
  <c r="I945" i="3" s="1"/>
  <c r="H455" i="3"/>
  <c r="I388" i="3"/>
  <c r="I455" i="3" s="1"/>
  <c r="H1175" i="3"/>
  <c r="I1119" i="3"/>
  <c r="I1175" i="3" s="1"/>
  <c r="H518" i="3"/>
  <c r="I456" i="3"/>
  <c r="I518" i="3" s="1"/>
  <c r="H1118" i="3"/>
  <c r="I1063" i="3"/>
  <c r="I1118" i="3" s="1"/>
  <c r="H1062" i="3"/>
  <c r="I1011" i="3"/>
  <c r="I1062" i="3" s="1"/>
  <c r="H884" i="3"/>
  <c r="I793" i="3"/>
  <c r="I884" i="3" s="1"/>
  <c r="H1010" i="3"/>
  <c r="I946" i="3"/>
  <c r="I1010" i="3" s="1"/>
  <c r="H1286" i="3"/>
  <c r="I1226" i="3"/>
  <c r="I1286" i="3" s="1"/>
  <c r="H1464" i="3"/>
  <c r="I1407" i="3"/>
  <c r="I1464" i="3" s="1"/>
  <c r="H1225" i="3"/>
  <c r="I1176" i="3"/>
  <c r="I1225" i="3" s="1"/>
  <c r="H3" i="3" l="1"/>
  <c r="H66" i="3" s="1"/>
  <c r="E26" i="1"/>
  <c r="G26" i="1" s="1"/>
  <c r="B27" i="4" s="1"/>
  <c r="D27" i="4" s="1"/>
  <c r="E25" i="1"/>
  <c r="G25" i="1" s="1"/>
  <c r="B26" i="4" s="1"/>
  <c r="D26" i="4" s="1"/>
  <c r="E24" i="1"/>
  <c r="G24" i="1" s="1"/>
  <c r="B25" i="4" s="1"/>
  <c r="D25" i="4" s="1"/>
  <c r="E23" i="1"/>
  <c r="G23" i="1" s="1"/>
  <c r="B24" i="4" s="1"/>
  <c r="D24" i="4" s="1"/>
  <c r="E22" i="1"/>
  <c r="G22" i="1" s="1"/>
  <c r="B23" i="4" s="1"/>
  <c r="D23" i="4" s="1"/>
  <c r="E21" i="1"/>
  <c r="G21" i="1" s="1"/>
  <c r="B22" i="4" s="1"/>
  <c r="D22" i="4" s="1"/>
  <c r="E20" i="1"/>
  <c r="G20" i="1" s="1"/>
  <c r="B21" i="4" s="1"/>
  <c r="D21" i="4" s="1"/>
  <c r="E19" i="1"/>
  <c r="G19" i="1" s="1"/>
  <c r="B20" i="4" s="1"/>
  <c r="D20" i="4" s="1"/>
  <c r="E18" i="1"/>
  <c r="G18" i="1" s="1"/>
  <c r="B19" i="4" s="1"/>
  <c r="D19" i="4" s="1"/>
  <c r="E17" i="1"/>
  <c r="G17" i="1" s="1"/>
  <c r="B18" i="4" s="1"/>
  <c r="D18" i="4" s="1"/>
  <c r="E16" i="1"/>
  <c r="G16" i="1" s="1"/>
  <c r="B17" i="4" s="1"/>
  <c r="D17" i="4" s="1"/>
  <c r="E15" i="1"/>
  <c r="G15" i="1" s="1"/>
  <c r="B16" i="4" s="1"/>
  <c r="D16" i="4" s="1"/>
  <c r="E14" i="1"/>
  <c r="G14" i="1" s="1"/>
  <c r="B15" i="4" s="1"/>
  <c r="D15" i="4" s="1"/>
  <c r="E13" i="1"/>
  <c r="G13" i="1" s="1"/>
  <c r="B14" i="4" s="1"/>
  <c r="D14" i="4" s="1"/>
  <c r="E12" i="1"/>
  <c r="G12" i="1" s="1"/>
  <c r="B13" i="4" s="1"/>
  <c r="D13" i="4" s="1"/>
  <c r="E11" i="1"/>
  <c r="G11" i="1" s="1"/>
  <c r="B12" i="4" s="1"/>
  <c r="D12" i="4" s="1"/>
  <c r="E10" i="1"/>
  <c r="G10" i="1" s="1"/>
  <c r="B11" i="4" s="1"/>
  <c r="D11" i="4" s="1"/>
  <c r="E9" i="1"/>
  <c r="G9" i="1" s="1"/>
  <c r="B10" i="4" s="1"/>
  <c r="D10" i="4" s="1"/>
  <c r="E8" i="1"/>
  <c r="G8" i="1" s="1"/>
  <c r="B9" i="4" s="1"/>
  <c r="D9" i="4" s="1"/>
  <c r="E7" i="1"/>
  <c r="G7" i="1" s="1"/>
  <c r="B8" i="4" s="1"/>
  <c r="D8" i="4" s="1"/>
  <c r="E6" i="1"/>
  <c r="G6" i="1" s="1"/>
  <c r="B7" i="4" s="1"/>
  <c r="D7" i="4" s="1"/>
  <c r="E5" i="1"/>
  <c r="G5" i="1" s="1"/>
  <c r="B6" i="4" s="1"/>
  <c r="D6" i="4" s="1"/>
  <c r="E4" i="1"/>
  <c r="G4" i="1" s="1"/>
  <c r="B5" i="4" s="1"/>
  <c r="D5" i="4" s="1"/>
  <c r="E3" i="1"/>
  <c r="G3" i="1" l="1"/>
  <c r="B4" i="4" s="1"/>
  <c r="I3" i="3"/>
  <c r="I66" i="3" s="1"/>
  <c r="H1465" i="3"/>
  <c r="I1465" i="3" l="1"/>
  <c r="G27" i="1"/>
  <c r="D4" i="4"/>
  <c r="B28" i="4"/>
  <c r="D28" i="4" l="1"/>
  <c r="E21" i="4" l="1"/>
  <c r="E19" i="4"/>
  <c r="E8" i="4"/>
  <c r="E5" i="4"/>
  <c r="E6" i="4"/>
  <c r="E22" i="4"/>
  <c r="E24" i="4"/>
  <c r="E25" i="4"/>
  <c r="E23" i="4"/>
  <c r="E12" i="4"/>
  <c r="E9" i="4"/>
  <c r="E10" i="4"/>
  <c r="E26" i="4"/>
  <c r="E11" i="4"/>
  <c r="E16" i="4"/>
  <c r="E13" i="4"/>
  <c r="E27" i="4"/>
  <c r="E15" i="4"/>
  <c r="E17" i="4"/>
  <c r="E7" i="4"/>
  <c r="E14" i="4"/>
  <c r="E20" i="4"/>
  <c r="E18" i="4"/>
  <c r="E4" i="4"/>
  <c r="E28" i="4" s="1"/>
</calcChain>
</file>

<file path=xl/sharedStrings.xml><?xml version="1.0" encoding="utf-8"?>
<sst xmlns="http://schemas.openxmlformats.org/spreadsheetml/2006/main" count="4443" uniqueCount="2836">
  <si>
    <t>грн</t>
  </si>
  <si>
    <t>Пропозиції до розподілу додаткової дотації місцевим бюджетам на вирівнювання їх дохідної спроможності у період воєнного стану:</t>
  </si>
  <si>
    <t>Коефіцієнт втрати доходів місцевого бюджету Кі:</t>
  </si>
  <si>
    <t>Обсяг додаткової дотації на вирівнювання дохідної спроможності у період воєнного стану для відповідного місцевого бюджету:</t>
  </si>
  <si>
    <t>Код бюджету</t>
  </si>
  <si>
    <t>Назва бюджету</t>
  </si>
  <si>
    <t>02100000000</t>
  </si>
  <si>
    <t>Обласний бюджет Вінницької області</t>
  </si>
  <si>
    <t>03100000000</t>
  </si>
  <si>
    <t>Обласний бюджет Волинської області</t>
  </si>
  <si>
    <t>04100000000</t>
  </si>
  <si>
    <t>Обласний бюджет Дніпропетровської області</t>
  </si>
  <si>
    <t>05100000000</t>
  </si>
  <si>
    <t>Обласний бюджет Донецької області</t>
  </si>
  <si>
    <t>06100000000</t>
  </si>
  <si>
    <t>Обласний бюджет Житомирської області</t>
  </si>
  <si>
    <t>07100000000</t>
  </si>
  <si>
    <t>Обласний бюджет Закарпатської області</t>
  </si>
  <si>
    <t>08100000000</t>
  </si>
  <si>
    <t>Обласний бюджет Запорізької області</t>
  </si>
  <si>
    <t>09100000000</t>
  </si>
  <si>
    <t>Обласний бюджет Івано-Франківської області</t>
  </si>
  <si>
    <t>10100000000</t>
  </si>
  <si>
    <t>Обласний бюджет Київської області</t>
  </si>
  <si>
    <t>11100000000</t>
  </si>
  <si>
    <t>Обласний бюджет Кіровоградської області</t>
  </si>
  <si>
    <t>12100000000</t>
  </si>
  <si>
    <t>Обласний бюджет Луганської області</t>
  </si>
  <si>
    <t>13100000000</t>
  </si>
  <si>
    <t>Обласний бюджет Львівської області</t>
  </si>
  <si>
    <t>14100000000</t>
  </si>
  <si>
    <t>Обласний бюджет Миколаївської області</t>
  </si>
  <si>
    <t>15100000000</t>
  </si>
  <si>
    <t>Обласний бюджет Одеської області</t>
  </si>
  <si>
    <t>16100000000</t>
  </si>
  <si>
    <t>Обласний бюджет Полтавської області</t>
  </si>
  <si>
    <t>17100000000</t>
  </si>
  <si>
    <t>Обласний бюджет Рівненської області</t>
  </si>
  <si>
    <t>18100000000</t>
  </si>
  <si>
    <t>Обласний бюджет Сумської області</t>
  </si>
  <si>
    <t>19100000000</t>
  </si>
  <si>
    <t>Обласний бюджет Тернопільської області</t>
  </si>
  <si>
    <t>20100000000</t>
  </si>
  <si>
    <t>Обласний бюджет Харківської області</t>
  </si>
  <si>
    <t>21100000000</t>
  </si>
  <si>
    <t>Обласний бюджет Херсонської області</t>
  </si>
  <si>
    <t>22100000000</t>
  </si>
  <si>
    <t>Обласний бюджет Хмельницької області</t>
  </si>
  <si>
    <t>23100000000</t>
  </si>
  <si>
    <t>Обласний бюджет Черкаської області</t>
  </si>
  <si>
    <t>24100000000</t>
  </si>
  <si>
    <t>Обласний бюджет Чернівецької області</t>
  </si>
  <si>
    <t>25100000000</t>
  </si>
  <si>
    <t>Обласний бюджет Чернігівської області</t>
  </si>
  <si>
    <t>Всього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</si>
  <si>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</si>
  <si>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</si>
  <si>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</si>
  <si>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</si>
  <si>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</si>
  <si>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</si>
  <si>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</si>
  <si>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Iвано-Франківська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</si>
  <si>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</si>
  <si>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</si>
  <si>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</si>
  <si>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</si>
  <si>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</si>
  <si>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</si>
  <si>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</si>
  <si>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</si>
  <si>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</si>
  <si>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</si>
  <si>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</si>
  <si>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</si>
  <si>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</si>
  <si>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</si>
  <si>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</si>
  <si>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</si>
  <si>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Коефіцієнт відшкодування втрат, Кв</t>
  </si>
  <si>
    <t>Коефіцієнт втрати доходів місцевого бюджету, Кі</t>
  </si>
  <si>
    <t>Обсяг додаткової дотації відповідного місцевого бюджету, Ді</t>
  </si>
  <si>
    <t>02547000000</t>
  </si>
  <si>
    <t>02514000000</t>
  </si>
  <si>
    <t>02505000000</t>
  </si>
  <si>
    <t>02548000000</t>
  </si>
  <si>
    <t>02529000000</t>
  </si>
  <si>
    <t>02504000000</t>
  </si>
  <si>
    <t>02549000000</t>
  </si>
  <si>
    <t>02515000000</t>
  </si>
  <si>
    <t>02536000000</t>
  </si>
  <si>
    <t>02508000000</t>
  </si>
  <si>
    <t>02550000000</t>
  </si>
  <si>
    <t>02527000000</t>
  </si>
  <si>
    <t>02533000000</t>
  </si>
  <si>
    <t>02551000000</t>
  </si>
  <si>
    <t>02509000000</t>
  </si>
  <si>
    <t>02516000000</t>
  </si>
  <si>
    <t>02552000000</t>
  </si>
  <si>
    <t>02542000000</t>
  </si>
  <si>
    <t>02526000000</t>
  </si>
  <si>
    <t>02503000000</t>
  </si>
  <si>
    <t>02501000000</t>
  </si>
  <si>
    <t>02553000000</t>
  </si>
  <si>
    <t>02554000000</t>
  </si>
  <si>
    <t>02531000000</t>
  </si>
  <si>
    <t>02555000000</t>
  </si>
  <si>
    <t>02524000000</t>
  </si>
  <si>
    <t>02556000000</t>
  </si>
  <si>
    <t>02557000000</t>
  </si>
  <si>
    <t>02541000000</t>
  </si>
  <si>
    <t>02530000000</t>
  </si>
  <si>
    <t>02546000000</t>
  </si>
  <si>
    <t>02558000000</t>
  </si>
  <si>
    <t>02522000000</t>
  </si>
  <si>
    <t>02559000000</t>
  </si>
  <si>
    <t>02506000000</t>
  </si>
  <si>
    <t>02560000000</t>
  </si>
  <si>
    <t>02561000000</t>
  </si>
  <si>
    <t>02510000000</t>
  </si>
  <si>
    <t>02562000000</t>
  </si>
  <si>
    <t>02563000000</t>
  </si>
  <si>
    <t>02519000000</t>
  </si>
  <si>
    <t>02564000000</t>
  </si>
  <si>
    <t>02520000000</t>
  </si>
  <si>
    <t>02540000000</t>
  </si>
  <si>
    <t>02565000000</t>
  </si>
  <si>
    <t>02566000000</t>
  </si>
  <si>
    <t>02502000000</t>
  </si>
  <si>
    <t>02543000000</t>
  </si>
  <si>
    <t>02538000000</t>
  </si>
  <si>
    <t>02567000000</t>
  </si>
  <si>
    <t>02512000000</t>
  </si>
  <si>
    <t>02535000000</t>
  </si>
  <si>
    <t>02507000000</t>
  </si>
  <si>
    <t>02568000000</t>
  </si>
  <si>
    <t>02569000000</t>
  </si>
  <si>
    <t>02537000000</t>
  </si>
  <si>
    <t>02570000000</t>
  </si>
  <si>
    <t>02571000000</t>
  </si>
  <si>
    <t>02572000000</t>
  </si>
  <si>
    <t>02513000000</t>
  </si>
  <si>
    <t>02523000000</t>
  </si>
  <si>
    <t>02573000000</t>
  </si>
  <si>
    <t>02574000000</t>
  </si>
  <si>
    <t>03555000000</t>
  </si>
  <si>
    <t>03525000000</t>
  </si>
  <si>
    <t>03531000000</t>
  </si>
  <si>
    <t>03501000000</t>
  </si>
  <si>
    <t>03518000000</t>
  </si>
  <si>
    <t>03556000000</t>
  </si>
  <si>
    <t>03502000000</t>
  </si>
  <si>
    <t>03528000000</t>
  </si>
  <si>
    <t>03539000000</t>
  </si>
  <si>
    <t>03557000000</t>
  </si>
  <si>
    <t>03553000000</t>
  </si>
  <si>
    <t>03533000000</t>
  </si>
  <si>
    <t>03509000000</t>
  </si>
  <si>
    <t>03508000000</t>
  </si>
  <si>
    <t>03519000000</t>
  </si>
  <si>
    <t>03540000000</t>
  </si>
  <si>
    <t>03503000000</t>
  </si>
  <si>
    <t>03522000000</t>
  </si>
  <si>
    <t>03558000000</t>
  </si>
  <si>
    <t>03545000000</t>
  </si>
  <si>
    <t>03559000000</t>
  </si>
  <si>
    <t>03530000000</t>
  </si>
  <si>
    <t>03516000000</t>
  </si>
  <si>
    <t>03532000000</t>
  </si>
  <si>
    <t>03511000000</t>
  </si>
  <si>
    <t>03560000000</t>
  </si>
  <si>
    <t>03536000000</t>
  </si>
  <si>
    <t>03551000000</t>
  </si>
  <si>
    <t>03526000000</t>
  </si>
  <si>
    <t>03506000000</t>
  </si>
  <si>
    <t>03529000000</t>
  </si>
  <si>
    <t>03561000000</t>
  </si>
  <si>
    <t>03552000000</t>
  </si>
  <si>
    <t>03562000000</t>
  </si>
  <si>
    <t>03538000000</t>
  </si>
  <si>
    <t>03563000000</t>
  </si>
  <si>
    <t>03512000000</t>
  </si>
  <si>
    <t>03546000000</t>
  </si>
  <si>
    <t>03513000000</t>
  </si>
  <si>
    <t>03514000000</t>
  </si>
  <si>
    <t>03515000000</t>
  </si>
  <si>
    <t>03564000000</t>
  </si>
  <si>
    <t>03527000000</t>
  </si>
  <si>
    <t>03565000000</t>
  </si>
  <si>
    <t>03520000000</t>
  </si>
  <si>
    <t>03534000000</t>
  </si>
  <si>
    <t>03535000000</t>
  </si>
  <si>
    <t>03554000000</t>
  </si>
  <si>
    <t>03549000000</t>
  </si>
  <si>
    <t>03541000000</t>
  </si>
  <si>
    <t>03537000000</t>
  </si>
  <si>
    <t>03505000000</t>
  </si>
  <si>
    <t>03524000000</t>
  </si>
  <si>
    <t>03507000000</t>
  </si>
  <si>
    <t>04501000000</t>
  </si>
  <si>
    <t>04502000000</t>
  </si>
  <si>
    <t>04518000000</t>
  </si>
  <si>
    <t>04572000000</t>
  </si>
  <si>
    <t>04505000000</t>
  </si>
  <si>
    <t>04519000000</t>
  </si>
  <si>
    <t>04529000000</t>
  </si>
  <si>
    <t>04503000000</t>
  </si>
  <si>
    <t>04573000000</t>
  </si>
  <si>
    <t>04536000000</t>
  </si>
  <si>
    <t>04520000000</t>
  </si>
  <si>
    <t>04574000000</t>
  </si>
  <si>
    <t>04563000000</t>
  </si>
  <si>
    <t>04530000000</t>
  </si>
  <si>
    <t>04507000000</t>
  </si>
  <si>
    <t>04575000000</t>
  </si>
  <si>
    <t>04556000000</t>
  </si>
  <si>
    <t>04576000000</t>
  </si>
  <si>
    <t>04535000000</t>
  </si>
  <si>
    <t>04577000000</t>
  </si>
  <si>
    <t>04545000000</t>
  </si>
  <si>
    <t>04564000000</t>
  </si>
  <si>
    <t>04506000000</t>
  </si>
  <si>
    <t>04547000000</t>
  </si>
  <si>
    <t>04571000000</t>
  </si>
  <si>
    <t>04550000000</t>
  </si>
  <si>
    <t>04549000000</t>
  </si>
  <si>
    <t>04578000000</t>
  </si>
  <si>
    <t>04521000000</t>
  </si>
  <si>
    <t>04522000000</t>
  </si>
  <si>
    <t>04557000000</t>
  </si>
  <si>
    <t>04579000000</t>
  </si>
  <si>
    <t>04553000000</t>
  </si>
  <si>
    <t>04508000000</t>
  </si>
  <si>
    <t>04565000000</t>
  </si>
  <si>
    <t>04531000000</t>
  </si>
  <si>
    <t>04561000000</t>
  </si>
  <si>
    <t>04541000000</t>
  </si>
  <si>
    <t>04537000000</t>
  </si>
  <si>
    <t>04580000000</t>
  </si>
  <si>
    <t>04544000000</t>
  </si>
  <si>
    <t>04516000000</t>
  </si>
  <si>
    <t>04509000000</t>
  </si>
  <si>
    <t>04510000000</t>
  </si>
  <si>
    <t>04581000000</t>
  </si>
  <si>
    <t>04532000000</t>
  </si>
  <si>
    <t>04582000000</t>
  </si>
  <si>
    <t>04511000000</t>
  </si>
  <si>
    <t>04533000000</t>
  </si>
  <si>
    <t>04583000000</t>
  </si>
  <si>
    <t>04512000000</t>
  </si>
  <si>
    <t>04566000000</t>
  </si>
  <si>
    <t>04584000000</t>
  </si>
  <si>
    <t>04558000000</t>
  </si>
  <si>
    <t>04585000000</t>
  </si>
  <si>
    <t>04539000000</t>
  </si>
  <si>
    <t>04543000000</t>
  </si>
  <si>
    <t>04586000000</t>
  </si>
  <si>
    <t>04568000000</t>
  </si>
  <si>
    <t>04559000000</t>
  </si>
  <si>
    <t>04523000000</t>
  </si>
  <si>
    <t>04587000000</t>
  </si>
  <si>
    <t>04562000000</t>
  </si>
  <si>
    <t>04588000000</t>
  </si>
  <si>
    <t>04546000000</t>
  </si>
  <si>
    <t>04524000000</t>
  </si>
  <si>
    <t>04555000000</t>
  </si>
  <si>
    <t>04504000000</t>
  </si>
  <si>
    <t>04589000000</t>
  </si>
  <si>
    <t>04548000000</t>
  </si>
  <si>
    <t>04515000000</t>
  </si>
  <si>
    <t>04590000000</t>
  </si>
  <si>
    <t>04513000000</t>
  </si>
  <si>
    <t>04525000000</t>
  </si>
  <si>
    <t>04514000000</t>
  </si>
  <si>
    <t>04591000000</t>
  </si>
  <si>
    <t>04526000000</t>
  </si>
  <si>
    <t>04542000000</t>
  </si>
  <si>
    <t>04554000000</t>
  </si>
  <si>
    <t>04527000000</t>
  </si>
  <si>
    <t>04540000000</t>
  </si>
  <si>
    <t>04570000000</t>
  </si>
  <si>
    <t>04567000000</t>
  </si>
  <si>
    <t>04560000000</t>
  </si>
  <si>
    <t>04551000000</t>
  </si>
  <si>
    <t>04552000000</t>
  </si>
  <si>
    <t>05514000000</t>
  </si>
  <si>
    <t>05509000000</t>
  </si>
  <si>
    <t>05511000000</t>
  </si>
  <si>
    <t>05515000000</t>
  </si>
  <si>
    <t>05516000000</t>
  </si>
  <si>
    <t>05517000000</t>
  </si>
  <si>
    <t>05512000000</t>
  </si>
  <si>
    <t>05518000000</t>
  </si>
  <si>
    <t>05519000000</t>
  </si>
  <si>
    <t>05520000000</t>
  </si>
  <si>
    <t>05508000000</t>
  </si>
  <si>
    <t>05506000000</t>
  </si>
  <si>
    <t>05521000000</t>
  </si>
  <si>
    <t>05522000000</t>
  </si>
  <si>
    <t>05523000000</t>
  </si>
  <si>
    <t>05524000000</t>
  </si>
  <si>
    <t>05513000000</t>
  </si>
  <si>
    <t>05525000000</t>
  </si>
  <si>
    <t>05501000000</t>
  </si>
  <si>
    <t>05526000000</t>
  </si>
  <si>
    <t>05528000000</t>
  </si>
  <si>
    <t>05527000000</t>
  </si>
  <si>
    <t>05504000000</t>
  </si>
  <si>
    <t>05529000000</t>
  </si>
  <si>
    <t>05530000000</t>
  </si>
  <si>
    <t>05531000000</t>
  </si>
  <si>
    <t>05532000000</t>
  </si>
  <si>
    <t>05533000000</t>
  </si>
  <si>
    <t>05510000000</t>
  </si>
  <si>
    <t>05534000000</t>
  </si>
  <si>
    <t>05535000000</t>
  </si>
  <si>
    <t>05536000000</t>
  </si>
  <si>
    <t>05537000000</t>
  </si>
  <si>
    <t>05538000000</t>
  </si>
  <si>
    <t>05539000000</t>
  </si>
  <si>
    <t>05540000000</t>
  </si>
  <si>
    <t>05507000000</t>
  </si>
  <si>
    <t>05541000000</t>
  </si>
  <si>
    <t>05505000000</t>
  </si>
  <si>
    <t>05542000000</t>
  </si>
  <si>
    <t>05543000000</t>
  </si>
  <si>
    <t>05544000000</t>
  </si>
  <si>
    <t>05545000000</t>
  </si>
  <si>
    <t>05546000000</t>
  </si>
  <si>
    <t>05503000000</t>
  </si>
  <si>
    <t>05502000000</t>
  </si>
  <si>
    <t>06557000000</t>
  </si>
  <si>
    <t>06522000000</t>
  </si>
  <si>
    <t>06511000000</t>
  </si>
  <si>
    <t>06523000000</t>
  </si>
  <si>
    <t>06558000000</t>
  </si>
  <si>
    <t>06559000000</t>
  </si>
  <si>
    <t>06524000000</t>
  </si>
  <si>
    <t>06535000000</t>
  </si>
  <si>
    <t>06514000000</t>
  </si>
  <si>
    <t>06501000000</t>
  </si>
  <si>
    <t>06502000000</t>
  </si>
  <si>
    <t>06546000000</t>
  </si>
  <si>
    <t>06560000000</t>
  </si>
  <si>
    <t>06547000000</t>
  </si>
  <si>
    <t>06561000000</t>
  </si>
  <si>
    <t>06544000000</t>
  </si>
  <si>
    <t>06515000000</t>
  </si>
  <si>
    <t>06562000000</t>
  </si>
  <si>
    <t>06526000000</t>
  </si>
  <si>
    <t>06548000000</t>
  </si>
  <si>
    <t>06516000000</t>
  </si>
  <si>
    <t>06503000000</t>
  </si>
  <si>
    <t>06533000000</t>
  </si>
  <si>
    <t>06552000000</t>
  </si>
  <si>
    <t>06504000000</t>
  </si>
  <si>
    <t>06527000000</t>
  </si>
  <si>
    <t>06510000000</t>
  </si>
  <si>
    <t>06563000000</t>
  </si>
  <si>
    <t>06512000000</t>
  </si>
  <si>
    <t>06528000000</t>
  </si>
  <si>
    <t>06539000000</t>
  </si>
  <si>
    <t>06517000000</t>
  </si>
  <si>
    <t>06534000000</t>
  </si>
  <si>
    <t>06564000000</t>
  </si>
  <si>
    <t>06518000000</t>
  </si>
  <si>
    <t>06505000000</t>
  </si>
  <si>
    <t>06506000000</t>
  </si>
  <si>
    <t>06553000000</t>
  </si>
  <si>
    <t>06565000000</t>
  </si>
  <si>
    <t>06538000000</t>
  </si>
  <si>
    <t>06513000000</t>
  </si>
  <si>
    <t>06545000000</t>
  </si>
  <si>
    <t>06536000000</t>
  </si>
  <si>
    <t>06519000000</t>
  </si>
  <si>
    <t>06507000000</t>
  </si>
  <si>
    <t>06542000000</t>
  </si>
  <si>
    <t>06543000000</t>
  </si>
  <si>
    <t>06549000000</t>
  </si>
  <si>
    <t>06566000000</t>
  </si>
  <si>
    <t>06567000000</t>
  </si>
  <si>
    <t>06529000000</t>
  </si>
  <si>
    <t>06537000000</t>
  </si>
  <si>
    <t>06530000000</t>
  </si>
  <si>
    <t>06556000000</t>
  </si>
  <si>
    <t>06554000000</t>
  </si>
  <si>
    <t>06508000000</t>
  </si>
  <si>
    <t>06531000000</t>
  </si>
  <si>
    <t>06555000000</t>
  </si>
  <si>
    <t>06520000000</t>
  </si>
  <si>
    <t>06509000000</t>
  </si>
  <si>
    <t>06568000000</t>
  </si>
  <si>
    <t>06532000000</t>
  </si>
  <si>
    <t>06521000000</t>
  </si>
  <si>
    <t>06550000000</t>
  </si>
  <si>
    <t>06551000000</t>
  </si>
  <si>
    <t>06569000000</t>
  </si>
  <si>
    <t>07506000000</t>
  </si>
  <si>
    <t>07518000000</t>
  </si>
  <si>
    <t>07519000000</t>
  </si>
  <si>
    <t>07517000000</t>
  </si>
  <si>
    <t>07520000000</t>
  </si>
  <si>
    <t>07521000000</t>
  </si>
  <si>
    <t>07522000000</t>
  </si>
  <si>
    <t>07508000000</t>
  </si>
  <si>
    <t>07523000000</t>
  </si>
  <si>
    <t>07524000000</t>
  </si>
  <si>
    <t>07525000000</t>
  </si>
  <si>
    <t>07526000000</t>
  </si>
  <si>
    <t>07527000000</t>
  </si>
  <si>
    <t>07528000000</t>
  </si>
  <si>
    <t>07529000000</t>
  </si>
  <si>
    <t>07530000000</t>
  </si>
  <si>
    <t>07531000000</t>
  </si>
  <si>
    <t>07501000000</t>
  </si>
  <si>
    <t>07532000000</t>
  </si>
  <si>
    <t>07533000000</t>
  </si>
  <si>
    <t>07509000000</t>
  </si>
  <si>
    <t>07510000000</t>
  </si>
  <si>
    <t>07534000000</t>
  </si>
  <si>
    <t>07535000000</t>
  </si>
  <si>
    <t>07536000000</t>
  </si>
  <si>
    <t>07537000000</t>
  </si>
  <si>
    <t>07511000000</t>
  </si>
  <si>
    <t>07538000000</t>
  </si>
  <si>
    <t>07504000000</t>
  </si>
  <si>
    <t>07512000000</t>
  </si>
  <si>
    <t>07513000000</t>
  </si>
  <si>
    <t>07539000000</t>
  </si>
  <si>
    <t>07540000000</t>
  </si>
  <si>
    <t>07541000000</t>
  </si>
  <si>
    <t>07514000000</t>
  </si>
  <si>
    <t>07542000000</t>
  </si>
  <si>
    <t>07543000000</t>
  </si>
  <si>
    <t>07507000000</t>
  </si>
  <si>
    <t>07544000000</t>
  </si>
  <si>
    <t>07545000000</t>
  </si>
  <si>
    <t>07546000000</t>
  </si>
  <si>
    <t>07515000000</t>
  </si>
  <si>
    <t>07505000000</t>
  </si>
  <si>
    <t>07547000000</t>
  </si>
  <si>
    <t>07548000000</t>
  </si>
  <si>
    <t>07503000000</t>
  </si>
  <si>
    <t>07549000000</t>
  </si>
  <si>
    <t>07550000000</t>
  </si>
  <si>
    <t>07551000000</t>
  </si>
  <si>
    <t>07552000000</t>
  </si>
  <si>
    <t>07553000000</t>
  </si>
  <si>
    <t>07554000000</t>
  </si>
  <si>
    <t>07555000000</t>
  </si>
  <si>
    <t>07556000000</t>
  </si>
  <si>
    <t>07557000000</t>
  </si>
  <si>
    <t>07502000000</t>
  </si>
  <si>
    <t>07558000000</t>
  </si>
  <si>
    <t>07559000000</t>
  </si>
  <si>
    <t>07560000000</t>
  </si>
  <si>
    <t>07516000000</t>
  </si>
  <si>
    <t>07561000000</t>
  </si>
  <si>
    <t>07562000000</t>
  </si>
  <si>
    <t>07563000000</t>
  </si>
  <si>
    <t>07564000000</t>
  </si>
  <si>
    <t>08549000000</t>
  </si>
  <si>
    <t>08557000000</t>
  </si>
  <si>
    <t>08544000000</t>
  </si>
  <si>
    <t>08501000000</t>
  </si>
  <si>
    <t>08510000000</t>
  </si>
  <si>
    <t>08545000000</t>
  </si>
  <si>
    <t>08535000000</t>
  </si>
  <si>
    <t>08558000000</t>
  </si>
  <si>
    <t>08519000000</t>
  </si>
  <si>
    <t>08502000000</t>
  </si>
  <si>
    <t>08559000000</t>
  </si>
  <si>
    <t>08524000000</t>
  </si>
  <si>
    <t>08529000000</t>
  </si>
  <si>
    <t>08506000000</t>
  </si>
  <si>
    <t>08521000000</t>
  </si>
  <si>
    <t>08560000000</t>
  </si>
  <si>
    <t>08507000000</t>
  </si>
  <si>
    <t>08561000000</t>
  </si>
  <si>
    <t>08562000000</t>
  </si>
  <si>
    <t>08517000000</t>
  </si>
  <si>
    <t>08532000000</t>
  </si>
  <si>
    <t>08563000000</t>
  </si>
  <si>
    <t>08503000000</t>
  </si>
  <si>
    <t>08509000000</t>
  </si>
  <si>
    <t>08564000000</t>
  </si>
  <si>
    <t>08565000000</t>
  </si>
  <si>
    <t>08551000000</t>
  </si>
  <si>
    <t>08566000000</t>
  </si>
  <si>
    <t>08513000000</t>
  </si>
  <si>
    <t>08567000000</t>
  </si>
  <si>
    <t>08568000000</t>
  </si>
  <si>
    <t>08539000000</t>
  </si>
  <si>
    <t>08537000000</t>
  </si>
  <si>
    <t>08538000000</t>
  </si>
  <si>
    <t>08569000000</t>
  </si>
  <si>
    <t>08570000000</t>
  </si>
  <si>
    <t>08552000000</t>
  </si>
  <si>
    <t>08534000000</t>
  </si>
  <si>
    <t>08571000000</t>
  </si>
  <si>
    <t>08572000000</t>
  </si>
  <si>
    <t>08546000000</t>
  </si>
  <si>
    <t>08526000000</t>
  </si>
  <si>
    <t>08541000000</t>
  </si>
  <si>
    <t>08518000000</t>
  </si>
  <si>
    <t>08514000000</t>
  </si>
  <si>
    <t>08522000000</t>
  </si>
  <si>
    <t>08528000000</t>
  </si>
  <si>
    <t>08530000000</t>
  </si>
  <si>
    <t>08547000000</t>
  </si>
  <si>
    <t>08504000000</t>
  </si>
  <si>
    <t>08531000000</t>
  </si>
  <si>
    <t>08508000000</t>
  </si>
  <si>
    <t>08542000000</t>
  </si>
  <si>
    <t>08548000000</t>
  </si>
  <si>
    <t>08554000000</t>
  </si>
  <si>
    <t>08505000000</t>
  </si>
  <si>
    <t>08573000000</t>
  </si>
  <si>
    <t>08574000000</t>
  </si>
  <si>
    <t>08516000000</t>
  </si>
  <si>
    <t>08555000000</t>
  </si>
  <si>
    <t>08575000000</t>
  </si>
  <si>
    <t>08576000000</t>
  </si>
  <si>
    <t>08556000000</t>
  </si>
  <si>
    <t>08520000000</t>
  </si>
  <si>
    <t>08527000000</t>
  </si>
  <si>
    <t>08523000000</t>
  </si>
  <si>
    <t>08533000000</t>
  </si>
  <si>
    <t>09504000000</t>
  </si>
  <si>
    <t>09506000000</t>
  </si>
  <si>
    <t>09540000000</t>
  </si>
  <si>
    <t>09541000000</t>
  </si>
  <si>
    <t>09520000000</t>
  </si>
  <si>
    <t>09526000000</t>
  </si>
  <si>
    <t>09542000000</t>
  </si>
  <si>
    <t>09501000000</t>
  </si>
  <si>
    <t>09543000000</t>
  </si>
  <si>
    <t>09527000000</t>
  </si>
  <si>
    <t>09507000000</t>
  </si>
  <si>
    <t>09521000000</t>
  </si>
  <si>
    <t>09544000000</t>
  </si>
  <si>
    <t>09545000000</t>
  </si>
  <si>
    <t>09534000000</t>
  </si>
  <si>
    <t>09546000000</t>
  </si>
  <si>
    <t>09522000000</t>
  </si>
  <si>
    <t>09513000000</t>
  </si>
  <si>
    <t>09532000000</t>
  </si>
  <si>
    <t>09535000000</t>
  </si>
  <si>
    <t>09547000000</t>
  </si>
  <si>
    <t>09536000000</t>
  </si>
  <si>
    <t>09518000000</t>
  </si>
  <si>
    <t>09524000000</t>
  </si>
  <si>
    <t>09548000000</t>
  </si>
  <si>
    <t>09533000000</t>
  </si>
  <si>
    <t>09531000000</t>
  </si>
  <si>
    <t>09530000000</t>
  </si>
  <si>
    <t>09528000000</t>
  </si>
  <si>
    <t>09549000000</t>
  </si>
  <si>
    <t>09508000000</t>
  </si>
  <si>
    <t>09550000000</t>
  </si>
  <si>
    <t>09517000000</t>
  </si>
  <si>
    <t>09551000000</t>
  </si>
  <si>
    <t>09509000000</t>
  </si>
  <si>
    <t>09552000000</t>
  </si>
  <si>
    <t>09510000000</t>
  </si>
  <si>
    <t>09529000000</t>
  </si>
  <si>
    <t>09553000000</t>
  </si>
  <si>
    <t>09512000000</t>
  </si>
  <si>
    <t>09554000000</t>
  </si>
  <si>
    <t>09538000000</t>
  </si>
  <si>
    <t>09555000000</t>
  </si>
  <si>
    <t>09516000000</t>
  </si>
  <si>
    <t>09502000000</t>
  </si>
  <si>
    <t>09539000000</t>
  </si>
  <si>
    <t>09556000000</t>
  </si>
  <si>
    <t>09511000000</t>
  </si>
  <si>
    <t>09557000000</t>
  </si>
  <si>
    <t>09514000000</t>
  </si>
  <si>
    <t>09558000000</t>
  </si>
  <si>
    <t>09559000000</t>
  </si>
  <si>
    <t>09560000000</t>
  </si>
  <si>
    <t>09523000000</t>
  </si>
  <si>
    <t>09503000000</t>
  </si>
  <si>
    <t>09561000000</t>
  </si>
  <si>
    <t>09505000000</t>
  </si>
  <si>
    <t>09525000000</t>
  </si>
  <si>
    <t>09562000000</t>
  </si>
  <si>
    <t>09515000000</t>
  </si>
  <si>
    <t>09519000000</t>
  </si>
  <si>
    <t>09563000000</t>
  </si>
  <si>
    <t>10510000000</t>
  </si>
  <si>
    <t>10514000000</t>
  </si>
  <si>
    <t>10525000000</t>
  </si>
  <si>
    <t>10526000000</t>
  </si>
  <si>
    <t>10527000000</t>
  </si>
  <si>
    <t>10518000000</t>
  </si>
  <si>
    <t>10528000000</t>
  </si>
  <si>
    <t>10511000000</t>
  </si>
  <si>
    <t>10529000000</t>
  </si>
  <si>
    <t>10530000000</t>
  </si>
  <si>
    <t>10531000000</t>
  </si>
  <si>
    <t>10515000000</t>
  </si>
  <si>
    <t>10532000000</t>
  </si>
  <si>
    <t>10504000000</t>
  </si>
  <si>
    <t>10533000000</t>
  </si>
  <si>
    <t>10534000000</t>
  </si>
  <si>
    <t>10535000000</t>
  </si>
  <si>
    <t>10536000000</t>
  </si>
  <si>
    <t>10537000000</t>
  </si>
  <si>
    <t>10538000000</t>
  </si>
  <si>
    <t>10519000000</t>
  </si>
  <si>
    <t>10539000000</t>
  </si>
  <si>
    <t>10540000000</t>
  </si>
  <si>
    <t>10541000000</t>
  </si>
  <si>
    <t>10505000000</t>
  </si>
  <si>
    <t>10542000000</t>
  </si>
  <si>
    <t>10523000000</t>
  </si>
  <si>
    <t>10543000000</t>
  </si>
  <si>
    <t>10544000000</t>
  </si>
  <si>
    <t>10545000000</t>
  </si>
  <si>
    <t>10546000000</t>
  </si>
  <si>
    <t>10547000000</t>
  </si>
  <si>
    <t>10548000000</t>
  </si>
  <si>
    <t>10524000000</t>
  </si>
  <si>
    <t>10501000000</t>
  </si>
  <si>
    <t>10512000000</t>
  </si>
  <si>
    <t>10549000000</t>
  </si>
  <si>
    <t>10550000000</t>
  </si>
  <si>
    <t>10551000000</t>
  </si>
  <si>
    <t>10552000000</t>
  </si>
  <si>
    <t>10553000000</t>
  </si>
  <si>
    <t>10503000000</t>
  </si>
  <si>
    <t>10513000000</t>
  </si>
  <si>
    <t>10554000000</t>
  </si>
  <si>
    <t>10517000000</t>
  </si>
  <si>
    <t>10555000000</t>
  </si>
  <si>
    <t>10556000000</t>
  </si>
  <si>
    <t>10557000000</t>
  </si>
  <si>
    <t>10502000000</t>
  </si>
  <si>
    <t>10558000000</t>
  </si>
  <si>
    <t>10559000000</t>
  </si>
  <si>
    <t>10516000000</t>
  </si>
  <si>
    <t>10560000000</t>
  </si>
  <si>
    <t>10561000000</t>
  </si>
  <si>
    <t>10562000000</t>
  </si>
  <si>
    <t>10563000000</t>
  </si>
  <si>
    <t>10509000000</t>
  </si>
  <si>
    <t>10564000000</t>
  </si>
  <si>
    <t>10520000000</t>
  </si>
  <si>
    <t>10508000000</t>
  </si>
  <si>
    <t>10521000000</t>
  </si>
  <si>
    <t>10507000000</t>
  </si>
  <si>
    <t>10565000000</t>
  </si>
  <si>
    <t>10566000000</t>
  </si>
  <si>
    <t>10567000000</t>
  </si>
  <si>
    <t>10506000000</t>
  </si>
  <si>
    <t>10522000000</t>
  </si>
  <si>
    <t>10568000000</t>
  </si>
  <si>
    <t>10569000000</t>
  </si>
  <si>
    <t>11529000000</t>
  </si>
  <si>
    <t>11530000000</t>
  </si>
  <si>
    <t>11501000000</t>
  </si>
  <si>
    <t>11504000000</t>
  </si>
  <si>
    <t>11507000000</t>
  </si>
  <si>
    <t>11531000000</t>
  </si>
  <si>
    <t>11532000000</t>
  </si>
  <si>
    <t>11506000000</t>
  </si>
  <si>
    <t>11523000000</t>
  </si>
  <si>
    <t>11533000000</t>
  </si>
  <si>
    <t>11524000000</t>
  </si>
  <si>
    <t>11514000000</t>
  </si>
  <si>
    <t>11517000000</t>
  </si>
  <si>
    <t>11534000000</t>
  </si>
  <si>
    <t>11535000000</t>
  </si>
  <si>
    <t>11525000000</t>
  </si>
  <si>
    <t>11536000000</t>
  </si>
  <si>
    <t>11509000000</t>
  </si>
  <si>
    <t>11537000000</t>
  </si>
  <si>
    <t>11511000000</t>
  </si>
  <si>
    <t>11528000000</t>
  </si>
  <si>
    <t>11502000000</t>
  </si>
  <si>
    <t>11518000000</t>
  </si>
  <si>
    <t>11538000000</t>
  </si>
  <si>
    <t>11539000000</t>
  </si>
  <si>
    <t>11540000000</t>
  </si>
  <si>
    <t>11541000000</t>
  </si>
  <si>
    <t>11515000000</t>
  </si>
  <si>
    <t>11503000000</t>
  </si>
  <si>
    <t>11542000000</t>
  </si>
  <si>
    <t>11543000000</t>
  </si>
  <si>
    <t>11544000000</t>
  </si>
  <si>
    <t>11545000000</t>
  </si>
  <si>
    <t>11510000000</t>
  </si>
  <si>
    <t>11546000000</t>
  </si>
  <si>
    <t>11521000000</t>
  </si>
  <si>
    <t>11547000000</t>
  </si>
  <si>
    <t>11519000000</t>
  </si>
  <si>
    <t>11548000000</t>
  </si>
  <si>
    <t>11513000000</t>
  </si>
  <si>
    <t>11520000000</t>
  </si>
  <si>
    <t>11516000000</t>
  </si>
  <si>
    <t>11549000000</t>
  </si>
  <si>
    <t>11550000000</t>
  </si>
  <si>
    <t>11512000000</t>
  </si>
  <si>
    <t>11505000000</t>
  </si>
  <si>
    <t>11551000000</t>
  </si>
  <si>
    <t>11508000000</t>
  </si>
  <si>
    <t>11552000000</t>
  </si>
  <si>
    <t>12505000000</t>
  </si>
  <si>
    <t>12501000000</t>
  </si>
  <si>
    <t>12516000000</t>
  </si>
  <si>
    <t>12517000000</t>
  </si>
  <si>
    <t>12515000000</t>
  </si>
  <si>
    <t>12506000000</t>
  </si>
  <si>
    <t>12518000000</t>
  </si>
  <si>
    <t>12519000000</t>
  </si>
  <si>
    <t>12509000000</t>
  </si>
  <si>
    <t>12511000000</t>
  </si>
  <si>
    <t>12520000000</t>
  </si>
  <si>
    <t>12508000000</t>
  </si>
  <si>
    <t>12521000000</t>
  </si>
  <si>
    <t>12522000000</t>
  </si>
  <si>
    <t>12502000000</t>
  </si>
  <si>
    <t>12523000000</t>
  </si>
  <si>
    <t>12524000000</t>
  </si>
  <si>
    <t>12525000000</t>
  </si>
  <si>
    <t>12526000000</t>
  </si>
  <si>
    <t>12527000000</t>
  </si>
  <si>
    <t>12528000000</t>
  </si>
  <si>
    <t>12504000000</t>
  </si>
  <si>
    <t>12503000000</t>
  </si>
  <si>
    <t>12529000000</t>
  </si>
  <si>
    <t>12510000000</t>
  </si>
  <si>
    <t>12530000000</t>
  </si>
  <si>
    <t>13542000000</t>
  </si>
  <si>
    <t>13536000000</t>
  </si>
  <si>
    <t>13502000000</t>
  </si>
  <si>
    <t>13543000000</t>
  </si>
  <si>
    <t>13544000000</t>
  </si>
  <si>
    <t>13545000000</t>
  </si>
  <si>
    <t>13546000000</t>
  </si>
  <si>
    <t>13523000000</t>
  </si>
  <si>
    <t>13532000000</t>
  </si>
  <si>
    <t>13547000000</t>
  </si>
  <si>
    <t>13505000000</t>
  </si>
  <si>
    <t>13548000000</t>
  </si>
  <si>
    <t>13549000000</t>
  </si>
  <si>
    <t>13520000000</t>
  </si>
  <si>
    <t>13550000000</t>
  </si>
  <si>
    <t>13551000000</t>
  </si>
  <si>
    <t>13552000000</t>
  </si>
  <si>
    <t>13553000000</t>
  </si>
  <si>
    <t>13554000000</t>
  </si>
  <si>
    <t>13555000000</t>
  </si>
  <si>
    <t>13521000000</t>
  </si>
  <si>
    <t>13556000000</t>
  </si>
  <si>
    <t>13508000000</t>
  </si>
  <si>
    <t>13537000000</t>
  </si>
  <si>
    <t>13557000000</t>
  </si>
  <si>
    <t>13558000000</t>
  </si>
  <si>
    <t>13534000000</t>
  </si>
  <si>
    <t>13559000000</t>
  </si>
  <si>
    <t>13560000000</t>
  </si>
  <si>
    <t>13561000000</t>
  </si>
  <si>
    <t>13562000000</t>
  </si>
  <si>
    <t>13538000000</t>
  </si>
  <si>
    <t>13563000000</t>
  </si>
  <si>
    <t>13539000000</t>
  </si>
  <si>
    <t>13564000000</t>
  </si>
  <si>
    <t>13565000000</t>
  </si>
  <si>
    <t>13517000000</t>
  </si>
  <si>
    <t>13535000000</t>
  </si>
  <si>
    <t>13511000000</t>
  </si>
  <si>
    <t>13566000000</t>
  </si>
  <si>
    <t>13567000000</t>
  </si>
  <si>
    <t>13568000000</t>
  </si>
  <si>
    <t>13569000000</t>
  </si>
  <si>
    <t>13570000000</t>
  </si>
  <si>
    <t>13527000000</t>
  </si>
  <si>
    <t>13571000000</t>
  </si>
  <si>
    <t>13572000000</t>
  </si>
  <si>
    <t>13573000000</t>
  </si>
  <si>
    <t>13574000000</t>
  </si>
  <si>
    <t>13540000000</t>
  </si>
  <si>
    <t>13575000000</t>
  </si>
  <si>
    <t>13525000000</t>
  </si>
  <si>
    <t>13530000000</t>
  </si>
  <si>
    <t>13576000000</t>
  </si>
  <si>
    <t>13577000000</t>
  </si>
  <si>
    <t>13531000000</t>
  </si>
  <si>
    <t>13578000000</t>
  </si>
  <si>
    <t>13579000000</t>
  </si>
  <si>
    <t>13528000000</t>
  </si>
  <si>
    <t>13580000000</t>
  </si>
  <si>
    <t>13581000000</t>
  </si>
  <si>
    <t>13582000000</t>
  </si>
  <si>
    <t>13518000000</t>
  </si>
  <si>
    <t>13583000000</t>
  </si>
  <si>
    <t>13514000000</t>
  </si>
  <si>
    <t>13584000000</t>
  </si>
  <si>
    <t>13585000000</t>
  </si>
  <si>
    <t>13586000000</t>
  </si>
  <si>
    <t>13516000000</t>
  </si>
  <si>
    <t>13587000000</t>
  </si>
  <si>
    <t>13522000000</t>
  </si>
  <si>
    <t>13529000000</t>
  </si>
  <si>
    <t>13588000000</t>
  </si>
  <si>
    <t>14528000000</t>
  </si>
  <si>
    <t>14502000000</t>
  </si>
  <si>
    <t>14522000000</t>
  </si>
  <si>
    <t>14530000000</t>
  </si>
  <si>
    <t>14510000000</t>
  </si>
  <si>
    <t>14543000000</t>
  </si>
  <si>
    <t>14511000000</t>
  </si>
  <si>
    <t>14504000000</t>
  </si>
  <si>
    <t>14508000000</t>
  </si>
  <si>
    <t>14534000000</t>
  </si>
  <si>
    <t>14529000000</t>
  </si>
  <si>
    <t>14524000000</t>
  </si>
  <si>
    <t>14505000000</t>
  </si>
  <si>
    <t>14544000000</t>
  </si>
  <si>
    <t>14512000000</t>
  </si>
  <si>
    <t>14535000000</t>
  </si>
  <si>
    <t>14506000000</t>
  </si>
  <si>
    <t>14520000000</t>
  </si>
  <si>
    <t>14545000000</t>
  </si>
  <si>
    <t>14546000000</t>
  </si>
  <si>
    <t>14525000000</t>
  </si>
  <si>
    <t>14509000000</t>
  </si>
  <si>
    <t>14513000000</t>
  </si>
  <si>
    <t>14547000000</t>
  </si>
  <si>
    <t>14548000000</t>
  </si>
  <si>
    <t>14501000000</t>
  </si>
  <si>
    <t>14538000000</t>
  </si>
  <si>
    <t>14549000000</t>
  </si>
  <si>
    <t>14542000000</t>
  </si>
  <si>
    <t>14515000000</t>
  </si>
  <si>
    <t>14516000000</t>
  </si>
  <si>
    <t>14531000000</t>
  </si>
  <si>
    <t>14539000000</t>
  </si>
  <si>
    <t>14550000000</t>
  </si>
  <si>
    <t>14503000000</t>
  </si>
  <si>
    <t>14507000000</t>
  </si>
  <si>
    <t>14551000000</t>
  </si>
  <si>
    <t>14553000000</t>
  </si>
  <si>
    <t>14552000000</t>
  </si>
  <si>
    <t>14517000000</t>
  </si>
  <si>
    <t>14523000000</t>
  </si>
  <si>
    <t>14554000000</t>
  </si>
  <si>
    <t>14527000000</t>
  </si>
  <si>
    <t>14555000000</t>
  </si>
  <si>
    <t>14532000000</t>
  </si>
  <si>
    <t>14540000000</t>
  </si>
  <si>
    <t>14556000000</t>
  </si>
  <si>
    <t>14541000000</t>
  </si>
  <si>
    <t>14518000000</t>
  </si>
  <si>
    <t>14519000000</t>
  </si>
  <si>
    <t>14526000000</t>
  </si>
  <si>
    <t>14557000000</t>
  </si>
  <si>
    <t>15518000000</t>
  </si>
  <si>
    <t>15538000000</t>
  </si>
  <si>
    <t>15533000000</t>
  </si>
  <si>
    <t>15539000000</t>
  </si>
  <si>
    <t>15501000000</t>
  </si>
  <si>
    <t>15514000000</t>
  </si>
  <si>
    <t>15540000000</t>
  </si>
  <si>
    <t>15502000000</t>
  </si>
  <si>
    <t>15541000000</t>
  </si>
  <si>
    <t>15542000000</t>
  </si>
  <si>
    <t>15543000000</t>
  </si>
  <si>
    <t>15530000000</t>
  </si>
  <si>
    <t>15544000000</t>
  </si>
  <si>
    <t>15545000000</t>
  </si>
  <si>
    <t>15503000000</t>
  </si>
  <si>
    <t>15531000000</t>
  </si>
  <si>
    <t>15546000000</t>
  </si>
  <si>
    <t>15529000000</t>
  </si>
  <si>
    <t>15517000000</t>
  </si>
  <si>
    <t>15547000000</t>
  </si>
  <si>
    <t>15519000000</t>
  </si>
  <si>
    <t>15548000000</t>
  </si>
  <si>
    <t>15549000000</t>
  </si>
  <si>
    <t>15550000000</t>
  </si>
  <si>
    <t>15551000000</t>
  </si>
  <si>
    <t>15509000000</t>
  </si>
  <si>
    <t>15552000000</t>
  </si>
  <si>
    <t>15532000000</t>
  </si>
  <si>
    <t>15523000000</t>
  </si>
  <si>
    <t>15534000000</t>
  </si>
  <si>
    <t>15553000000</t>
  </si>
  <si>
    <t>15554000000</t>
  </si>
  <si>
    <t>15526000000</t>
  </si>
  <si>
    <t>15555000000</t>
  </si>
  <si>
    <t>15511000000</t>
  </si>
  <si>
    <t>15504000000</t>
  </si>
  <si>
    <t>15556000000</t>
  </si>
  <si>
    <t>15557000000</t>
  </si>
  <si>
    <t>15558000000</t>
  </si>
  <si>
    <t>15559000000</t>
  </si>
  <si>
    <t>15513000000</t>
  </si>
  <si>
    <t>15520000000</t>
  </si>
  <si>
    <t>15560000000</t>
  </si>
  <si>
    <t>15527000000</t>
  </si>
  <si>
    <t>15505000000</t>
  </si>
  <si>
    <t>15521000000</t>
  </si>
  <si>
    <t>15561000000</t>
  </si>
  <si>
    <t>15524000000</t>
  </si>
  <si>
    <t>15562000000</t>
  </si>
  <si>
    <t>15535000000</t>
  </si>
  <si>
    <t>15508000000</t>
  </si>
  <si>
    <t>15563000000</t>
  </si>
  <si>
    <t>15564000000</t>
  </si>
  <si>
    <t>15528000000</t>
  </si>
  <si>
    <t>15565000000</t>
  </si>
  <si>
    <t>15536000000</t>
  </si>
  <si>
    <t>15566000000</t>
  </si>
  <si>
    <t>15567000000</t>
  </si>
  <si>
    <t>15568000000</t>
  </si>
  <si>
    <t>15569000000</t>
  </si>
  <si>
    <t>15570000000</t>
  </si>
  <si>
    <t>15571000000</t>
  </si>
  <si>
    <t>15572000000</t>
  </si>
  <si>
    <t>15506000000</t>
  </si>
  <si>
    <t>15573000000</t>
  </si>
  <si>
    <t>15574000000</t>
  </si>
  <si>
    <t>15575000000</t>
  </si>
  <si>
    <t>15576000000</t>
  </si>
  <si>
    <t>15577000000</t>
  </si>
  <si>
    <t>15515000000</t>
  </si>
  <si>
    <t>15578000000</t>
  </si>
  <si>
    <t>15579000000</t>
  </si>
  <si>
    <t>15580000000</t>
  </si>
  <si>
    <t>15581000000</t>
  </si>
  <si>
    <t>15525000000</t>
  </si>
  <si>
    <t>15582000000</t>
  </si>
  <si>
    <t>15583000000</t>
  </si>
  <si>
    <t>15584000000</t>
  </si>
  <si>
    <t>15585000000</t>
  </si>
  <si>
    <t>15507000000</t>
  </si>
  <si>
    <t>15586000000</t>
  </si>
  <si>
    <t>15587000000</t>
  </si>
  <si>
    <t>15588000000</t>
  </si>
  <si>
    <t>15522000000</t>
  </si>
  <si>
    <t>15537000000</t>
  </si>
  <si>
    <t>15589000000</t>
  </si>
  <si>
    <t>15590000000</t>
  </si>
  <si>
    <t>15516000000</t>
  </si>
  <si>
    <t>15510000000</t>
  </si>
  <si>
    <t>15591000000</t>
  </si>
  <si>
    <t>15512000000</t>
  </si>
  <si>
    <t>16554000000</t>
  </si>
  <si>
    <t>16501000000</t>
  </si>
  <si>
    <t>16519000000</t>
  </si>
  <si>
    <t>16548000000</t>
  </si>
  <si>
    <t>16555000000</t>
  </si>
  <si>
    <t>16516000000</t>
  </si>
  <si>
    <t>16545000000</t>
  </si>
  <si>
    <t>16502000000</t>
  </si>
  <si>
    <t>16549000000</t>
  </si>
  <si>
    <t>16546000000</t>
  </si>
  <si>
    <t>16556000000</t>
  </si>
  <si>
    <t>16521000000</t>
  </si>
  <si>
    <t>16557000000</t>
  </si>
  <si>
    <t>16526000000</t>
  </si>
  <si>
    <t>16558000000</t>
  </si>
  <si>
    <t>16550000000</t>
  </si>
  <si>
    <t>16559000000</t>
  </si>
  <si>
    <t>16560000000</t>
  </si>
  <si>
    <t>16561000000</t>
  </si>
  <si>
    <t>16534000000</t>
  </si>
  <si>
    <t>16541000000</t>
  </si>
  <si>
    <t>16562000000</t>
  </si>
  <si>
    <t>16563000000</t>
  </si>
  <si>
    <t>16542000000</t>
  </si>
  <si>
    <t>16564000000</t>
  </si>
  <si>
    <t>16522000000</t>
  </si>
  <si>
    <t>16524000000</t>
  </si>
  <si>
    <t>16565000000</t>
  </si>
  <si>
    <t>16566000000</t>
  </si>
  <si>
    <t>16567000000</t>
  </si>
  <si>
    <t>16539000000</t>
  </si>
  <si>
    <t>16535000000</t>
  </si>
  <si>
    <t>16568000000</t>
  </si>
  <si>
    <t>16525000000</t>
  </si>
  <si>
    <t>16528000000</t>
  </si>
  <si>
    <t>16531000000</t>
  </si>
  <si>
    <t>16551000000</t>
  </si>
  <si>
    <t>16530000000</t>
  </si>
  <si>
    <t>16547000000</t>
  </si>
  <si>
    <t>16537000000</t>
  </si>
  <si>
    <t>16505000000</t>
  </si>
  <si>
    <t>16543000000</t>
  </si>
  <si>
    <t>16569000000</t>
  </si>
  <si>
    <t>16533000000</t>
  </si>
  <si>
    <t>16506000000</t>
  </si>
  <si>
    <t>16507000000</t>
  </si>
  <si>
    <t>16570000000</t>
  </si>
  <si>
    <t>16509000000</t>
  </si>
  <si>
    <t>16515000000</t>
  </si>
  <si>
    <t>16553000000</t>
  </si>
  <si>
    <t>16510000000</t>
  </si>
  <si>
    <t>16532000000</t>
  </si>
  <si>
    <t>16518000000</t>
  </si>
  <si>
    <t>16513000000</t>
  </si>
  <si>
    <t>16540000000</t>
  </si>
  <si>
    <t>16571000000</t>
  </si>
  <si>
    <t>16544000000</t>
  </si>
  <si>
    <t>16572000000</t>
  </si>
  <si>
    <t>16512000000</t>
  </si>
  <si>
    <t>16536000000</t>
  </si>
  <si>
    <t>17537000000</t>
  </si>
  <si>
    <t>17501000000</t>
  </si>
  <si>
    <t>17546000000</t>
  </si>
  <si>
    <t>17547000000</t>
  </si>
  <si>
    <t>17548000000</t>
  </si>
  <si>
    <t>17519000000</t>
  </si>
  <si>
    <t>17516000000</t>
  </si>
  <si>
    <t>17502000000</t>
  </si>
  <si>
    <t>17532000000</t>
  </si>
  <si>
    <t>17549000000</t>
  </si>
  <si>
    <t>17550000000</t>
  </si>
  <si>
    <t>17538000000</t>
  </si>
  <si>
    <t>17551000000</t>
  </si>
  <si>
    <t>17539000000</t>
  </si>
  <si>
    <t>17512000000</t>
  </si>
  <si>
    <t>17552000000</t>
  </si>
  <si>
    <t>17540000000</t>
  </si>
  <si>
    <t>17553000000</t>
  </si>
  <si>
    <t>17554000000</t>
  </si>
  <si>
    <t>17524000000</t>
  </si>
  <si>
    <t>17517000000</t>
  </si>
  <si>
    <t>17555000000</t>
  </si>
  <si>
    <t>17556000000</t>
  </si>
  <si>
    <t>17529000000</t>
  </si>
  <si>
    <t>17557000000</t>
  </si>
  <si>
    <t>17558000000</t>
  </si>
  <si>
    <t>17559000000</t>
  </si>
  <si>
    <t>17560000000</t>
  </si>
  <si>
    <t>17541000000</t>
  </si>
  <si>
    <t>17522000000</t>
  </si>
  <si>
    <t>17503000000</t>
  </si>
  <si>
    <t>17514000000</t>
  </si>
  <si>
    <t>17561000000</t>
  </si>
  <si>
    <t>17530000000</t>
  </si>
  <si>
    <t>17562000000</t>
  </si>
  <si>
    <t>17507000000</t>
  </si>
  <si>
    <t>17510000000</t>
  </si>
  <si>
    <t>17536000000</t>
  </si>
  <si>
    <t>17525000000</t>
  </si>
  <si>
    <t>17504000000</t>
  </si>
  <si>
    <t>17509000000</t>
  </si>
  <si>
    <t>17563000000</t>
  </si>
  <si>
    <t>17515000000</t>
  </si>
  <si>
    <t>17523000000</t>
  </si>
  <si>
    <t>17526000000</t>
  </si>
  <si>
    <t>17518000000</t>
  </si>
  <si>
    <t>17534000000</t>
  </si>
  <si>
    <t>17505000000</t>
  </si>
  <si>
    <t>17528000000</t>
  </si>
  <si>
    <t>17543000000</t>
  </si>
  <si>
    <t>17508000000</t>
  </si>
  <si>
    <t>17506000000</t>
  </si>
  <si>
    <t>17544000000</t>
  </si>
  <si>
    <t>17564000000</t>
  </si>
  <si>
    <t>17565000000</t>
  </si>
  <si>
    <t>17566000000</t>
  </si>
  <si>
    <t>17545000000</t>
  </si>
  <si>
    <t>17511000000</t>
  </si>
  <si>
    <t>17567000000</t>
  </si>
  <si>
    <t>17531000000</t>
  </si>
  <si>
    <t>17535000000</t>
  </si>
  <si>
    <t>17520000000</t>
  </si>
  <si>
    <t>17527000000</t>
  </si>
  <si>
    <t>17521000000</t>
  </si>
  <si>
    <t>18529000000</t>
  </si>
  <si>
    <t>18509000000</t>
  </si>
  <si>
    <t>18501000000</t>
  </si>
  <si>
    <t>18535000000</t>
  </si>
  <si>
    <t>18510000000</t>
  </si>
  <si>
    <t>18518000000</t>
  </si>
  <si>
    <t>18519000000</t>
  </si>
  <si>
    <t>18539000000</t>
  </si>
  <si>
    <t>18527000000</t>
  </si>
  <si>
    <t>18515000000</t>
  </si>
  <si>
    <t>18540000000</t>
  </si>
  <si>
    <t>18541000000</t>
  </si>
  <si>
    <t>18511000000</t>
  </si>
  <si>
    <t>18502000000</t>
  </si>
  <si>
    <t>18520000000</t>
  </si>
  <si>
    <t>18542000000</t>
  </si>
  <si>
    <t>18503000000</t>
  </si>
  <si>
    <t>18504000000</t>
  </si>
  <si>
    <t>18522000000</t>
  </si>
  <si>
    <t>18534000000</t>
  </si>
  <si>
    <t>18521000000</t>
  </si>
  <si>
    <t>18517000000</t>
  </si>
  <si>
    <t>18516000000</t>
  </si>
  <si>
    <t>18543000000</t>
  </si>
  <si>
    <t>18532000000</t>
  </si>
  <si>
    <t>18512000000</t>
  </si>
  <si>
    <t>18505000000</t>
  </si>
  <si>
    <t>18513000000</t>
  </si>
  <si>
    <t>18506000000</t>
  </si>
  <si>
    <t>18514000000</t>
  </si>
  <si>
    <t>18524000000</t>
  </si>
  <si>
    <t>18537000000</t>
  </si>
  <si>
    <t>18544000000</t>
  </si>
  <si>
    <t>18538000000</t>
  </si>
  <si>
    <t>18533000000</t>
  </si>
  <si>
    <t>18545000000</t>
  </si>
  <si>
    <t>18546000000</t>
  </si>
  <si>
    <t>18547000000</t>
  </si>
  <si>
    <t>18548000000</t>
  </si>
  <si>
    <t>18536000000</t>
  </si>
  <si>
    <t>18525000000</t>
  </si>
  <si>
    <t>18531000000</t>
  </si>
  <si>
    <t>18526000000</t>
  </si>
  <si>
    <t>18549000000</t>
  </si>
  <si>
    <t>18507000000</t>
  </si>
  <si>
    <t>18523000000</t>
  </si>
  <si>
    <t>18528000000</t>
  </si>
  <si>
    <t>18508000000</t>
  </si>
  <si>
    <t>18530000000</t>
  </si>
  <si>
    <t>18550000000</t>
  </si>
  <si>
    <t>18551000000</t>
  </si>
  <si>
    <t>19501000000</t>
  </si>
  <si>
    <t>19548000000</t>
  </si>
  <si>
    <t>19543000000</t>
  </si>
  <si>
    <t>19502000000</t>
  </si>
  <si>
    <t>19531000000</t>
  </si>
  <si>
    <t>19532000000</t>
  </si>
  <si>
    <t>19527000000</t>
  </si>
  <si>
    <t>19555000000</t>
  </si>
  <si>
    <t>19503000000</t>
  </si>
  <si>
    <t>19556000000</t>
  </si>
  <si>
    <t>19550000000</t>
  </si>
  <si>
    <t>19504000000</t>
  </si>
  <si>
    <t>19533000000</t>
  </si>
  <si>
    <t>19528000000</t>
  </si>
  <si>
    <t>19529000000</t>
  </si>
  <si>
    <t>19505000000</t>
  </si>
  <si>
    <t>19506000000</t>
  </si>
  <si>
    <t>19557000000</t>
  </si>
  <si>
    <t>19530000000</t>
  </si>
  <si>
    <t>19558000000</t>
  </si>
  <si>
    <t>19540000000</t>
  </si>
  <si>
    <t>19507000000</t>
  </si>
  <si>
    <t>19508000000</t>
  </si>
  <si>
    <t>19559000000</t>
  </si>
  <si>
    <t>19509000000</t>
  </si>
  <si>
    <t>19560000000</t>
  </si>
  <si>
    <t>19510000000</t>
  </si>
  <si>
    <t>19511000000</t>
  </si>
  <si>
    <t>19544000000</t>
  </si>
  <si>
    <t>19513000000</t>
  </si>
  <si>
    <t>19561000000</t>
  </si>
  <si>
    <t>19545000000</t>
  </si>
  <si>
    <t>19538000000</t>
  </si>
  <si>
    <t>19514000000</t>
  </si>
  <si>
    <t>19515000000</t>
  </si>
  <si>
    <t>19516000000</t>
  </si>
  <si>
    <t>19546000000</t>
  </si>
  <si>
    <t>19562000000</t>
  </si>
  <si>
    <t>19553000000</t>
  </si>
  <si>
    <t>19518000000</t>
  </si>
  <si>
    <t>19520000000</t>
  </si>
  <si>
    <t>19563000000</t>
  </si>
  <si>
    <t>19564000000</t>
  </si>
  <si>
    <t>19521000000</t>
  </si>
  <si>
    <t>19537000000</t>
  </si>
  <si>
    <t>19522000000</t>
  </si>
  <si>
    <t>19523000000</t>
  </si>
  <si>
    <t>19524000000</t>
  </si>
  <si>
    <t>19525000000</t>
  </si>
  <si>
    <t>19549000000</t>
  </si>
  <si>
    <t>19542000000</t>
  </si>
  <si>
    <t>19535000000</t>
  </si>
  <si>
    <t>19539000000</t>
  </si>
  <si>
    <t>19554000000</t>
  </si>
  <si>
    <t>19526000000</t>
  </si>
  <si>
    <t>20524000000</t>
  </si>
  <si>
    <t>20525000000</t>
  </si>
  <si>
    <t>20526000000</t>
  </si>
  <si>
    <t>20527000000</t>
  </si>
  <si>
    <t>20528000000</t>
  </si>
  <si>
    <t>20529000000</t>
  </si>
  <si>
    <t>20530000000</t>
  </si>
  <si>
    <t>20531000000</t>
  </si>
  <si>
    <t>20513000000</t>
  </si>
  <si>
    <t>20532000000</t>
  </si>
  <si>
    <t>20533000000</t>
  </si>
  <si>
    <t>20534000000</t>
  </si>
  <si>
    <t>20535000000</t>
  </si>
  <si>
    <t>20536000000</t>
  </si>
  <si>
    <t>20537000000</t>
  </si>
  <si>
    <t>20520000000</t>
  </si>
  <si>
    <t>20507000000</t>
  </si>
  <si>
    <t>20538000000</t>
  </si>
  <si>
    <t>20508000000</t>
  </si>
  <si>
    <t>20518000000</t>
  </si>
  <si>
    <t>20539000000</t>
  </si>
  <si>
    <t>20521000000</t>
  </si>
  <si>
    <t>20510000000</t>
  </si>
  <si>
    <t>20540000000</t>
  </si>
  <si>
    <t>20541000000</t>
  </si>
  <si>
    <t>20542000000</t>
  </si>
  <si>
    <t>20543000000</t>
  </si>
  <si>
    <t>20522000000</t>
  </si>
  <si>
    <t>20544000000</t>
  </si>
  <si>
    <t>20517000000</t>
  </si>
  <si>
    <t>20545000000</t>
  </si>
  <si>
    <t>20512000000</t>
  </si>
  <si>
    <t>20506000000</t>
  </si>
  <si>
    <t>20502000000</t>
  </si>
  <si>
    <t>20511000000</t>
  </si>
  <si>
    <t>20505000000</t>
  </si>
  <si>
    <t>20546000000</t>
  </si>
  <si>
    <t>20519000000</t>
  </si>
  <si>
    <t>20509000000</t>
  </si>
  <si>
    <t>20547000000</t>
  </si>
  <si>
    <t>20523000000</t>
  </si>
  <si>
    <t>20548000000</t>
  </si>
  <si>
    <t>20549000000</t>
  </si>
  <si>
    <t>20514000000</t>
  </si>
  <si>
    <t>20504000000</t>
  </si>
  <si>
    <t>20550000000</t>
  </si>
  <si>
    <t>20551000000</t>
  </si>
  <si>
    <t>20552000000</t>
  </si>
  <si>
    <t>20553000000</t>
  </si>
  <si>
    <t>20515000000</t>
  </si>
  <si>
    <t>20501000000</t>
  </si>
  <si>
    <t>20554000000</t>
  </si>
  <si>
    <t>20516000000</t>
  </si>
  <si>
    <t>20503000000</t>
  </si>
  <si>
    <t>20555000000</t>
  </si>
  <si>
    <t>20556000000</t>
  </si>
  <si>
    <t>21502000000</t>
  </si>
  <si>
    <t>21534000000</t>
  </si>
  <si>
    <t>21519000000</t>
  </si>
  <si>
    <t>21516000000</t>
  </si>
  <si>
    <t>21517000000</t>
  </si>
  <si>
    <t>21507000000</t>
  </si>
  <si>
    <t>21535000000</t>
  </si>
  <si>
    <t>21536000000</t>
  </si>
  <si>
    <t>21537000000</t>
  </si>
  <si>
    <t>21513000000</t>
  </si>
  <si>
    <t>21518000000</t>
  </si>
  <si>
    <t>21538000000</t>
  </si>
  <si>
    <t>21529000000</t>
  </si>
  <si>
    <t>21514000000</t>
  </si>
  <si>
    <t>21539000000</t>
  </si>
  <si>
    <t>21525000000</t>
  </si>
  <si>
    <t>21506000000</t>
  </si>
  <si>
    <t>21522000000</t>
  </si>
  <si>
    <t>21503000000</t>
  </si>
  <si>
    <t>21540000000</t>
  </si>
  <si>
    <t>21541000000</t>
  </si>
  <si>
    <t>21521000000</t>
  </si>
  <si>
    <t>21501000000</t>
  </si>
  <si>
    <t>21542000000</t>
  </si>
  <si>
    <t>21524000000</t>
  </si>
  <si>
    <t>21530000000</t>
  </si>
  <si>
    <t>21504000000</t>
  </si>
  <si>
    <t>21510000000</t>
  </si>
  <si>
    <t>21543000000</t>
  </si>
  <si>
    <t>21544000000</t>
  </si>
  <si>
    <t>21528000000</t>
  </si>
  <si>
    <t>21545000000</t>
  </si>
  <si>
    <t>21546000000</t>
  </si>
  <si>
    <t>21527000000</t>
  </si>
  <si>
    <t>21547000000</t>
  </si>
  <si>
    <t>21548000000</t>
  </si>
  <si>
    <t>21509000000</t>
  </si>
  <si>
    <t>21549000000</t>
  </si>
  <si>
    <t>21550000000</t>
  </si>
  <si>
    <t>21515000000</t>
  </si>
  <si>
    <t>21511000000</t>
  </si>
  <si>
    <t>21551000000</t>
  </si>
  <si>
    <t>21552000000</t>
  </si>
  <si>
    <t>21553000000</t>
  </si>
  <si>
    <t>21512000000</t>
  </si>
  <si>
    <t>21505000000</t>
  </si>
  <si>
    <t>21554000000</t>
  </si>
  <si>
    <t>21520000000</t>
  </si>
  <si>
    <t>21523000000</t>
  </si>
  <si>
    <t>22529000000</t>
  </si>
  <si>
    <t>22501000000</t>
  </si>
  <si>
    <t>22540000000</t>
  </si>
  <si>
    <t>22502000000</t>
  </si>
  <si>
    <t>22553000000</t>
  </si>
  <si>
    <t>22534000000</t>
  </si>
  <si>
    <t>22503000000</t>
  </si>
  <si>
    <t>22504000000</t>
  </si>
  <si>
    <t>22505000000</t>
  </si>
  <si>
    <t>22527000000</t>
  </si>
  <si>
    <t>22533000000</t>
  </si>
  <si>
    <t>22524000000</t>
  </si>
  <si>
    <t>22506000000</t>
  </si>
  <si>
    <t>22554000000</t>
  </si>
  <si>
    <t>22507000000</t>
  </si>
  <si>
    <t>22536000000</t>
  </si>
  <si>
    <t>22555000000</t>
  </si>
  <si>
    <t>22548000000</t>
  </si>
  <si>
    <t>22556000000</t>
  </si>
  <si>
    <t>22557000000</t>
  </si>
  <si>
    <t>22558000000</t>
  </si>
  <si>
    <t>22509000000</t>
  </si>
  <si>
    <t>22530000000</t>
  </si>
  <si>
    <t>22538000000</t>
  </si>
  <si>
    <t>22525000000</t>
  </si>
  <si>
    <t>22511000000</t>
  </si>
  <si>
    <t>22512000000</t>
  </si>
  <si>
    <t>22513000000</t>
  </si>
  <si>
    <t>22514000000</t>
  </si>
  <si>
    <t>22559000000</t>
  </si>
  <si>
    <t>22560000000</t>
  </si>
  <si>
    <t>22515000000</t>
  </si>
  <si>
    <t>22546000000</t>
  </si>
  <si>
    <t>22508000000</t>
  </si>
  <si>
    <t>22516000000</t>
  </si>
  <si>
    <t>22561000000</t>
  </si>
  <si>
    <t>22547000000</t>
  </si>
  <si>
    <t>22517000000</t>
  </si>
  <si>
    <t>22518000000</t>
  </si>
  <si>
    <t>22519000000</t>
  </si>
  <si>
    <t>22520000000</t>
  </si>
  <si>
    <t>22549000000</t>
  </si>
  <si>
    <t>22545000000</t>
  </si>
  <si>
    <t>22528000000</t>
  </si>
  <si>
    <t>22535000000</t>
  </si>
  <si>
    <t>22532000000</t>
  </si>
  <si>
    <t>22552000000</t>
  </si>
  <si>
    <t>22562000000</t>
  </si>
  <si>
    <t>22521000000</t>
  </si>
  <si>
    <t>22537000000</t>
  </si>
  <si>
    <t>22526000000</t>
  </si>
  <si>
    <t>22563000000</t>
  </si>
  <si>
    <t>22543000000</t>
  </si>
  <si>
    <t>22564000000</t>
  </si>
  <si>
    <t>22523000000</t>
  </si>
  <si>
    <t>22522000000</t>
  </si>
  <si>
    <t>22565000000</t>
  </si>
  <si>
    <t>22566000000</t>
  </si>
  <si>
    <t>22544000000</t>
  </si>
  <si>
    <t>22567000000</t>
  </si>
  <si>
    <t>23558000000</t>
  </si>
  <si>
    <t>23527000000</t>
  </si>
  <si>
    <t>23556000000</t>
  </si>
  <si>
    <t>23529000000</t>
  </si>
  <si>
    <t>23501000000</t>
  </si>
  <si>
    <t>23530000000</t>
  </si>
  <si>
    <t>23559000000</t>
  </si>
  <si>
    <t>23531000000</t>
  </si>
  <si>
    <t>23526000000</t>
  </si>
  <si>
    <t>23560000000</t>
  </si>
  <si>
    <t>23532000000</t>
  </si>
  <si>
    <t>23557000000</t>
  </si>
  <si>
    <t>23533000000</t>
  </si>
  <si>
    <t>23534000000</t>
  </si>
  <si>
    <t>23561000000</t>
  </si>
  <si>
    <t>23562000000</t>
  </si>
  <si>
    <t>23563000000</t>
  </si>
  <si>
    <t>23535000000</t>
  </si>
  <si>
    <t>23555000000</t>
  </si>
  <si>
    <t>23502000000</t>
  </si>
  <si>
    <t>23514000000</t>
  </si>
  <si>
    <t>23564000000</t>
  </si>
  <si>
    <t>23565000000</t>
  </si>
  <si>
    <t>23524000000</t>
  </si>
  <si>
    <t>23519000000</t>
  </si>
  <si>
    <t>23522000000</t>
  </si>
  <si>
    <t>23515000000</t>
  </si>
  <si>
    <t>23554000000</t>
  </si>
  <si>
    <t>23566000000</t>
  </si>
  <si>
    <t>23567000000</t>
  </si>
  <si>
    <t>23536000000</t>
  </si>
  <si>
    <t>23538000000</t>
  </si>
  <si>
    <t>23539000000</t>
  </si>
  <si>
    <t>23540000000</t>
  </si>
  <si>
    <t>23516000000</t>
  </si>
  <si>
    <t>23568000000</t>
  </si>
  <si>
    <t>23523000000</t>
  </si>
  <si>
    <t>23542000000</t>
  </si>
  <si>
    <t>23525000000</t>
  </si>
  <si>
    <t>23511000000</t>
  </si>
  <si>
    <t>23503000000</t>
  </si>
  <si>
    <t>23569000000</t>
  </si>
  <si>
    <t>23570000000</t>
  </si>
  <si>
    <t>23506000000</t>
  </si>
  <si>
    <t>23571000000</t>
  </si>
  <si>
    <t>23520000000</t>
  </si>
  <si>
    <t>23572000000</t>
  </si>
  <si>
    <t>23508000000</t>
  </si>
  <si>
    <t>23546000000</t>
  </si>
  <si>
    <t>23547000000</t>
  </si>
  <si>
    <t>23507000000</t>
  </si>
  <si>
    <t>23573000000</t>
  </si>
  <si>
    <t>23505000000</t>
  </si>
  <si>
    <t>23510000000</t>
  </si>
  <si>
    <t>23521000000</t>
  </si>
  <si>
    <t>23504000000</t>
  </si>
  <si>
    <t>23549000000</t>
  </si>
  <si>
    <t>23574000000</t>
  </si>
  <si>
    <t>23575000000</t>
  </si>
  <si>
    <t>23551000000</t>
  </si>
  <si>
    <t>23576000000</t>
  </si>
  <si>
    <t>23552000000</t>
  </si>
  <si>
    <t>23577000000</t>
  </si>
  <si>
    <t>23553000000</t>
  </si>
  <si>
    <t>23509000000</t>
  </si>
  <si>
    <t>23578000000</t>
  </si>
  <si>
    <t>24538000000</t>
  </si>
  <si>
    <t>24539000000</t>
  </si>
  <si>
    <t>24540000000</t>
  </si>
  <si>
    <t>24541000000</t>
  </si>
  <si>
    <t>24534000000</t>
  </si>
  <si>
    <t>24511000000</t>
  </si>
  <si>
    <t>24501000000</t>
  </si>
  <si>
    <t>24502000000</t>
  </si>
  <si>
    <t>24542000000</t>
  </si>
  <si>
    <t>24512000000</t>
  </si>
  <si>
    <t>24523000000</t>
  </si>
  <si>
    <t>24503000000</t>
  </si>
  <si>
    <t>24527000000</t>
  </si>
  <si>
    <t>24504000000</t>
  </si>
  <si>
    <t>24543000000</t>
  </si>
  <si>
    <t>24528000000</t>
  </si>
  <si>
    <t>24537000000</t>
  </si>
  <si>
    <t>24544000000</t>
  </si>
  <si>
    <t>24545000000</t>
  </si>
  <si>
    <t>24535000000</t>
  </si>
  <si>
    <t>24546000000</t>
  </si>
  <si>
    <t>24521000000</t>
  </si>
  <si>
    <t>24505000000</t>
  </si>
  <si>
    <t>24517000000</t>
  </si>
  <si>
    <t>24525000000</t>
  </si>
  <si>
    <t>24514000000</t>
  </si>
  <si>
    <t>24547000000</t>
  </si>
  <si>
    <t>24522000000</t>
  </si>
  <si>
    <t>24520000000</t>
  </si>
  <si>
    <t>24506000000</t>
  </si>
  <si>
    <t>24507000000</t>
  </si>
  <si>
    <t>24529000000</t>
  </si>
  <si>
    <t>24533000000</t>
  </si>
  <si>
    <t>24526000000</t>
  </si>
  <si>
    <t>24519000000</t>
  </si>
  <si>
    <t>24548000000</t>
  </si>
  <si>
    <t>24549000000</t>
  </si>
  <si>
    <t>24508000000</t>
  </si>
  <si>
    <t>24518000000</t>
  </si>
  <si>
    <t>24509000000</t>
  </si>
  <si>
    <t>24530000000</t>
  </si>
  <si>
    <t>24513000000</t>
  </si>
  <si>
    <t>24536000000</t>
  </si>
  <si>
    <t>24550000000</t>
  </si>
  <si>
    <t>24515000000</t>
  </si>
  <si>
    <t>24551000000</t>
  </si>
  <si>
    <t>24510000000</t>
  </si>
  <si>
    <t>24531000000</t>
  </si>
  <si>
    <t>24532000000</t>
  </si>
  <si>
    <t>24552000000</t>
  </si>
  <si>
    <t>24516000000</t>
  </si>
  <si>
    <t>24524000000</t>
  </si>
  <si>
    <t>25506000000</t>
  </si>
  <si>
    <t>25551000000</t>
  </si>
  <si>
    <t>25552000000</t>
  </si>
  <si>
    <t>25521000000</t>
  </si>
  <si>
    <t>25540000000</t>
  </si>
  <si>
    <t>25535000000</t>
  </si>
  <si>
    <t>25501000000</t>
  </si>
  <si>
    <t>25534000000</t>
  </si>
  <si>
    <t>25511000000</t>
  </si>
  <si>
    <t>25536000000</t>
  </si>
  <si>
    <t>25502000000</t>
  </si>
  <si>
    <t>25553000000</t>
  </si>
  <si>
    <t>25546000000</t>
  </si>
  <si>
    <t>25515000000</t>
  </si>
  <si>
    <t>25524000000</t>
  </si>
  <si>
    <t>25542000000</t>
  </si>
  <si>
    <t>25547000000</t>
  </si>
  <si>
    <t>25503000000</t>
  </si>
  <si>
    <t>25518000000</t>
  </si>
  <si>
    <t>25519000000</t>
  </si>
  <si>
    <t>25512000000</t>
  </si>
  <si>
    <t>25507000000</t>
  </si>
  <si>
    <t>25554000000</t>
  </si>
  <si>
    <t>25525000000</t>
  </si>
  <si>
    <t>25555000000</t>
  </si>
  <si>
    <t>25537000000</t>
  </si>
  <si>
    <t>25513000000</t>
  </si>
  <si>
    <t>25527000000</t>
  </si>
  <si>
    <t>25504000000</t>
  </si>
  <si>
    <t>25526000000</t>
  </si>
  <si>
    <t>25517000000</t>
  </si>
  <si>
    <t>25514000000</t>
  </si>
  <si>
    <t>25516000000</t>
  </si>
  <si>
    <t>25538000000</t>
  </si>
  <si>
    <t>25539000000</t>
  </si>
  <si>
    <t>25520000000</t>
  </si>
  <si>
    <t>25541000000</t>
  </si>
  <si>
    <t>25508000000</t>
  </si>
  <si>
    <t>25533000000</t>
  </si>
  <si>
    <t>25509000000</t>
  </si>
  <si>
    <t>25505000000</t>
  </si>
  <si>
    <t>25522000000</t>
  </si>
  <si>
    <t>25548000000</t>
  </si>
  <si>
    <t>25556000000</t>
  </si>
  <si>
    <t>25557000000</t>
  </si>
  <si>
    <t>25558000000</t>
  </si>
  <si>
    <t>25528000000</t>
  </si>
  <si>
    <t>25510000000</t>
  </si>
  <si>
    <t>25529000000</t>
  </si>
  <si>
    <t>25530000000</t>
  </si>
  <si>
    <t>25549000000</t>
  </si>
  <si>
    <t>25531000000</t>
  </si>
  <si>
    <t>25550000000</t>
  </si>
  <si>
    <t>25523000000</t>
  </si>
  <si>
    <t>25532000000</t>
  </si>
  <si>
    <t>25559000000</t>
  </si>
  <si>
    <t>25560000000</t>
  </si>
  <si>
    <t>Назва громади</t>
  </si>
  <si>
    <t>Агрономічна територіальна громада</t>
  </si>
  <si>
    <t>Бабчинецька територіальна громада</t>
  </si>
  <si>
    <t>Барська територіальна громада</t>
  </si>
  <si>
    <t>Бершадська територіальна громада</t>
  </si>
  <si>
    <t>Брацлавська територіальна громада</t>
  </si>
  <si>
    <t>Вапнярська територіальна громада</t>
  </si>
  <si>
    <t>Вендичанська територіальна громада</t>
  </si>
  <si>
    <t>Війтівецька територіальна громада</t>
  </si>
  <si>
    <t>Вінницька територіальна громада</t>
  </si>
  <si>
    <t>Вороновицька територіальна громада</t>
  </si>
  <si>
    <t>Гайсинська територіальна громада</t>
  </si>
  <si>
    <t>Глуховецька територіальна громада</t>
  </si>
  <si>
    <t>Гніванська територіальна громада</t>
  </si>
  <si>
    <t>Городківська територіальна громада</t>
  </si>
  <si>
    <t>Дашівська територіальна громада</t>
  </si>
  <si>
    <t>Джулинська територіальна громада</t>
  </si>
  <si>
    <t>Джуринська територіальна громада</t>
  </si>
  <si>
    <t>Жмеринська територіальна громада</t>
  </si>
  <si>
    <t>Іванівська територіальна громада</t>
  </si>
  <si>
    <t>Іллінецька територіальна громада</t>
  </si>
  <si>
    <t>Калинівська територіальна громада</t>
  </si>
  <si>
    <t>Козятинська територіальна громада</t>
  </si>
  <si>
    <t>Копайгородська територіальна громада</t>
  </si>
  <si>
    <t>Краснопільська територіальна громада</t>
  </si>
  <si>
    <t>Крижопільська територіальна громада</t>
  </si>
  <si>
    <t>Кунківська територіальна громада</t>
  </si>
  <si>
    <t>Ладижинська територіальна громада</t>
  </si>
  <si>
    <t>Липовецька територіальна громада</t>
  </si>
  <si>
    <t>Літинська територіальна громада</t>
  </si>
  <si>
    <t>Лука-Мелешківська територіальна громада</t>
  </si>
  <si>
    <t>Махнівська територіальна громада</t>
  </si>
  <si>
    <t>Могилів-Подільська територіальна громада</t>
  </si>
  <si>
    <t>Мурафська територіальна громада</t>
  </si>
  <si>
    <t>Мурованокуриловецька територіальна громада</t>
  </si>
  <si>
    <t>Немирівська територіальна громада</t>
  </si>
  <si>
    <t>Ободівська територіальна громада</t>
  </si>
  <si>
    <t>Ольгопільська територіальна громада</t>
  </si>
  <si>
    <t>Оратівська територіальна громада</t>
  </si>
  <si>
    <t>Піщанська територіальна громада</t>
  </si>
  <si>
    <t>Погребищенська територіальна громада</t>
  </si>
  <si>
    <t>Райгородська територіальна громада</t>
  </si>
  <si>
    <t>Самгородоцька територіальна громада</t>
  </si>
  <si>
    <t>Северинівська територіальна громада</t>
  </si>
  <si>
    <t>Соболівська територіальна громада</t>
  </si>
  <si>
    <t>Станіславчицька територіальна громада</t>
  </si>
  <si>
    <t>Стрижавська територіальна громада</t>
  </si>
  <si>
    <t>Студенянська територіальна громада</t>
  </si>
  <si>
    <t>Сутисківська територіальна громада</t>
  </si>
  <si>
    <t>Теплицька територіальна громада</t>
  </si>
  <si>
    <t>Тиврівська територіальна громада</t>
  </si>
  <si>
    <t>Томашпільська територіальна громада</t>
  </si>
  <si>
    <t>Тростянецька територіальна громада</t>
  </si>
  <si>
    <t>Тульчинська територіальна громада</t>
  </si>
  <si>
    <t>Турбівська територіальна громада</t>
  </si>
  <si>
    <t>Уланівська територіальна громада</t>
  </si>
  <si>
    <t>Хмільницька територіальна громада</t>
  </si>
  <si>
    <t>Чернівецька територіальна громада</t>
  </si>
  <si>
    <t>Чечельницька територіальна громада</t>
  </si>
  <si>
    <t>Шаргородська територіальна громада</t>
  </si>
  <si>
    <t>Шпиківська територіальна громада</t>
  </si>
  <si>
    <t>Якушинецька територіальна громада</t>
  </si>
  <si>
    <t>Ямпільська територіальна громада</t>
  </si>
  <si>
    <t>Яришівська територіальна громада</t>
  </si>
  <si>
    <t>Берестечківська територіальна громада</t>
  </si>
  <si>
    <t>Боратинська територіальна громада</t>
  </si>
  <si>
    <t>Велимченська територіальна громада</t>
  </si>
  <si>
    <t>Велицька територіальна громада</t>
  </si>
  <si>
    <t>Вишнівська територіальна громада</t>
  </si>
  <si>
    <t>Володимир-Волинська територіальна громада</t>
  </si>
  <si>
    <t>Голобська територіальна громада</t>
  </si>
  <si>
    <t>Головненська територіальна громада</t>
  </si>
  <si>
    <t>Городищенська територіальна громада</t>
  </si>
  <si>
    <t>Горохівська територіальна громада</t>
  </si>
  <si>
    <t>Доросинівська територіальна громада</t>
  </si>
  <si>
    <t>Дубечненська територіальна громада</t>
  </si>
  <si>
    <t>Дубівська територіальна громада</t>
  </si>
  <si>
    <t>Заболоттівська територіальна громада</t>
  </si>
  <si>
    <t>Забродівська територіальна громада</t>
  </si>
  <si>
    <t>Затурцівська територіальна громада</t>
  </si>
  <si>
    <t>Зимнівська територіальна громада</t>
  </si>
  <si>
    <t>Іваничівська територіальна громада</t>
  </si>
  <si>
    <t>Камінь-Каширська територіальна громада</t>
  </si>
  <si>
    <t>Ківерцівська територіальна громада</t>
  </si>
  <si>
    <t>Ковельська територіальна громада</t>
  </si>
  <si>
    <t>Колківська територіальна громада</t>
  </si>
  <si>
    <t>Колодяжненська територіальна громада</t>
  </si>
  <si>
    <t>Копачівська територіальна громада</t>
  </si>
  <si>
    <t>Литовезька територіальна громада</t>
  </si>
  <si>
    <t>Локачинська територіальна громада</t>
  </si>
  <si>
    <t>Луківська територіальна громада</t>
  </si>
  <si>
    <t>Луцька територіальна громада</t>
  </si>
  <si>
    <t>Любешівська територіальна громада</t>
  </si>
  <si>
    <t>Люблинецька територіальна громада</t>
  </si>
  <si>
    <t>Любомльська територіальна громада</t>
  </si>
  <si>
    <t>Маневицька територіальна громада</t>
  </si>
  <si>
    <t>Мар'янівська територіальна громада</t>
  </si>
  <si>
    <t>Нововолинська територіальна громада</t>
  </si>
  <si>
    <t>Оваднівська територіальна громада</t>
  </si>
  <si>
    <t>Олицька територіальна громада</t>
  </si>
  <si>
    <t>Павлівська територіальна громада</t>
  </si>
  <si>
    <t>Підгайцівська територіальна громада</t>
  </si>
  <si>
    <t>Поворська територіальна громада</t>
  </si>
  <si>
    <t>Поромівська територіальна громада</t>
  </si>
  <si>
    <t>Прилісненська територіальна громада</t>
  </si>
  <si>
    <t>Ратнівська територіальна громада</t>
  </si>
  <si>
    <t>Рівненська територіальна громада</t>
  </si>
  <si>
    <t>Рожищенська територіальна громада</t>
  </si>
  <si>
    <t>Самарівська територіальна громада</t>
  </si>
  <si>
    <t>Сереховичівська територіальна громада</t>
  </si>
  <si>
    <t>Смідинська територіальна громада</t>
  </si>
  <si>
    <t>Сошичненська територіальна громада</t>
  </si>
  <si>
    <t>Старовижівська територіальна громада</t>
  </si>
  <si>
    <t>Торчинська територіальна громада</t>
  </si>
  <si>
    <t>Турійська територіальна громада</t>
  </si>
  <si>
    <t>Устилузька територіальна громада</t>
  </si>
  <si>
    <t>Цуманська територіальна громада</t>
  </si>
  <si>
    <t>Шацька територіальна громада</t>
  </si>
  <si>
    <t>Апостолівська територіальна громада</t>
  </si>
  <si>
    <t>Богданівська територіальна громада</t>
  </si>
  <si>
    <t>Божедарівська територіальна громада</t>
  </si>
  <si>
    <t>Брагинівська територіальна громада</t>
  </si>
  <si>
    <t>Вакулівська територіальна громада</t>
  </si>
  <si>
    <t>Васильківська територіальна громада</t>
  </si>
  <si>
    <t>Великомихайлівська територіальна громада</t>
  </si>
  <si>
    <t>Вербківська територіальна громада</t>
  </si>
  <si>
    <t>Верхівцівська територіальна громада</t>
  </si>
  <si>
    <t>Верхньодніпровська територіальна громада</t>
  </si>
  <si>
    <t>Вільногірська територіальна громада</t>
  </si>
  <si>
    <t>Глеюватська територіальна громада</t>
  </si>
  <si>
    <t>Гречаноподівська територіальна громада</t>
  </si>
  <si>
    <t>Грушівська територіальна громада</t>
  </si>
  <si>
    <t>Губиниська територіальна громада</t>
  </si>
  <si>
    <t>Девладівська територіальна громада</t>
  </si>
  <si>
    <t>Дніпровська територіальна громада</t>
  </si>
  <si>
    <t>Дубовиківська територіальна громада</t>
  </si>
  <si>
    <t>Жовтоводська територіальна громада</t>
  </si>
  <si>
    <t>Зайцівська територіальна громада</t>
  </si>
  <si>
    <t>Затишнянська територіальна громада</t>
  </si>
  <si>
    <t>Зеленодольська територіальна громада</t>
  </si>
  <si>
    <t>Іларіонівська територіальна громада</t>
  </si>
  <si>
    <t>Кам'янська територіальна громада</t>
  </si>
  <si>
    <t>Карпівська територіальна громада</t>
  </si>
  <si>
    <t>Китайгородська територіальна громада</t>
  </si>
  <si>
    <t>Криворізька територіальна громада</t>
  </si>
  <si>
    <t>Криничанська територіальна громада</t>
  </si>
  <si>
    <t>Лихівська територіальна громада</t>
  </si>
  <si>
    <t>Личківська територіальна громада</t>
  </si>
  <si>
    <t>Лозуватська територіальна громада</t>
  </si>
  <si>
    <t>Любимівська територіальна громада</t>
  </si>
  <si>
    <t>Ляшківська територіальна громада</t>
  </si>
  <si>
    <t>Магдалинівська територіальна громада</t>
  </si>
  <si>
    <t>Маломихайлівська територіальна громада</t>
  </si>
  <si>
    <t>Марганецька територіальна громада</t>
  </si>
  <si>
    <t>Межиріцька територіальна громада</t>
  </si>
  <si>
    <t>Межівська територіальна громада</t>
  </si>
  <si>
    <t>Миколаївська територіальна громада</t>
  </si>
  <si>
    <t>Мирівська територіальна громада</t>
  </si>
  <si>
    <t>Могилівська територіальна громада</t>
  </si>
  <si>
    <t>Нивотрудівська територіальна громада</t>
  </si>
  <si>
    <t>Нікопольська територіальна громада</t>
  </si>
  <si>
    <t>Новолатівська територіальна громада</t>
  </si>
  <si>
    <t>Новомосковська територіальна громада</t>
  </si>
  <si>
    <t>Новоолександрівська територіальна громада</t>
  </si>
  <si>
    <t>Новопавлівська територіальна громада</t>
  </si>
  <si>
    <t>Новопільська територіальна громада</t>
  </si>
  <si>
    <t>Новопокровська територіальна громада</t>
  </si>
  <si>
    <t>Обухівська територіальна громада</t>
  </si>
  <si>
    <t>Павлоградська територіальна громада</t>
  </si>
  <si>
    <t>Перещепинська територіальна громада</t>
  </si>
  <si>
    <t>Першотравенська територіальна громада</t>
  </si>
  <si>
    <t>Першотравневська територіальна громада</t>
  </si>
  <si>
    <t>Петриківська територіальна громада</t>
  </si>
  <si>
    <t>Петропавлівська територіальна громада</t>
  </si>
  <si>
    <t>Підгородненська територіальна громада</t>
  </si>
  <si>
    <t>Покровська територіальна громада</t>
  </si>
  <si>
    <t>П'ятихатська територіальна громада</t>
  </si>
  <si>
    <t>Раївська територіальна громада</t>
  </si>
  <si>
    <t>Роздорська територіальна громада</t>
  </si>
  <si>
    <t>Саксаганська територіальна громада</t>
  </si>
  <si>
    <t>Святовасилівська територіальна громада</t>
  </si>
  <si>
    <t>Синельниківська територіальна громада</t>
  </si>
  <si>
    <t>Славгородська територіальна громада</t>
  </si>
  <si>
    <t>Слобожанська територіальна громада</t>
  </si>
  <si>
    <t>Слов'янська територіальна громада</t>
  </si>
  <si>
    <t>Солонянська територіальна громада</t>
  </si>
  <si>
    <t>Софіївська територіальна громада</t>
  </si>
  <si>
    <t>Сурсько-Литовська територіальна громада</t>
  </si>
  <si>
    <t>Тернівська територіальна громада</t>
  </si>
  <si>
    <t>Томаківська територіальна громада</t>
  </si>
  <si>
    <t>Троїцька територіальна громада</t>
  </si>
  <si>
    <t>Українська територіальна громада</t>
  </si>
  <si>
    <t>Царичанська територіальна громада</t>
  </si>
  <si>
    <t>Червоногригорівська територіальна громада</t>
  </si>
  <si>
    <t>Черкаська територіальна громада</t>
  </si>
  <si>
    <t>Чернеччинська територіальна громада</t>
  </si>
  <si>
    <t>Чумаківська територіальна громада</t>
  </si>
  <si>
    <t>Широківська територіальна громада</t>
  </si>
  <si>
    <t>Юр’ївська територіальна громада</t>
  </si>
  <si>
    <t>Авдіївська територіальна громада</t>
  </si>
  <si>
    <t>Андріївська територіальна громада</t>
  </si>
  <si>
    <t>Бахмутська територіальна громада</t>
  </si>
  <si>
    <t>Білозерська територіальна громада</t>
  </si>
  <si>
    <t>Великоновосілківська територіальна громада</t>
  </si>
  <si>
    <t>Волноваська територіальна громада</t>
  </si>
  <si>
    <t>Вугледарська територіальна громада</t>
  </si>
  <si>
    <t>Гродівська територіальна громада</t>
  </si>
  <si>
    <t>Добропільська територіальна громада</t>
  </si>
  <si>
    <t>Дружківська територіальна громада</t>
  </si>
  <si>
    <t>Званівська територіальна громада</t>
  </si>
  <si>
    <t>Іллінівська територіальна громада</t>
  </si>
  <si>
    <t>Кальчицька територіальна громада</t>
  </si>
  <si>
    <t>Комарська територіальна громада</t>
  </si>
  <si>
    <t>Костянтинівська територіальна громада</t>
  </si>
  <si>
    <t>Краматорська територіальна громада</t>
  </si>
  <si>
    <t>Курахівська територіальна громада</t>
  </si>
  <si>
    <t>Лиманська територіальна громада</t>
  </si>
  <si>
    <t>Мангушська територіальна громада</t>
  </si>
  <si>
    <t>Маріупольська територіальна громада</t>
  </si>
  <si>
    <t>Мар'їнська територіальна громада</t>
  </si>
  <si>
    <t>Мирненська територіальна громада</t>
  </si>
  <si>
    <t>Мирноградська територіальна громада</t>
  </si>
  <si>
    <t>Нікольська територіальна громада</t>
  </si>
  <si>
    <t>Новогродівська територіальна громада</t>
  </si>
  <si>
    <t>Новодонецька територіальна громада</t>
  </si>
  <si>
    <t>Олександрівська територіальна громада</t>
  </si>
  <si>
    <t>Ольгинська територіальна громада</t>
  </si>
  <si>
    <t>Очеретинська територіальна громада</t>
  </si>
  <si>
    <t>Сартанська територіальна громада</t>
  </si>
  <si>
    <t>Світлодарська територіальна громада</t>
  </si>
  <si>
    <t>Святогірська територіальна громада</t>
  </si>
  <si>
    <t>Селидівська територіальна громада</t>
  </si>
  <si>
    <t>Сіверська територіальна громада</t>
  </si>
  <si>
    <t>Соледарська територіальна громада</t>
  </si>
  <si>
    <t>Старомлинівська територіальна громада</t>
  </si>
  <si>
    <t>Торецька територіальна громада</t>
  </si>
  <si>
    <t>Удачненська територіальна громада</t>
  </si>
  <si>
    <t>Хлібодарівська територіальна громада</t>
  </si>
  <si>
    <t>Часовоярська територіальна громада</t>
  </si>
  <si>
    <t>Шахівська територіальна громада</t>
  </si>
  <si>
    <t>Андрушівська територіальна громада</t>
  </si>
  <si>
    <t>Андрушківська територіальна громада</t>
  </si>
  <si>
    <t>Баранівська територіальна громада</t>
  </si>
  <si>
    <t>Барашівська територіальна громада</t>
  </si>
  <si>
    <t>Бердичівська територіальна громада</t>
  </si>
  <si>
    <t>Березівська територіальна громада</t>
  </si>
  <si>
    <t>Білокоровицька територіальна громада</t>
  </si>
  <si>
    <t>Брониківська територіальна громада</t>
  </si>
  <si>
    <t>Брусилівська територіальна громада</t>
  </si>
  <si>
    <t>Високівська територіальна громада</t>
  </si>
  <si>
    <t>Вишевицька територіальна громада</t>
  </si>
  <si>
    <t>Вільшанська територіальна громада</t>
  </si>
  <si>
    <t>Волицька територіальна громада</t>
  </si>
  <si>
    <t>Вчорайшенська територіальна громада</t>
  </si>
  <si>
    <t>Гладковицька територіальна громада</t>
  </si>
  <si>
    <t>Глибочицька територіальна громада</t>
  </si>
  <si>
    <t>Городницька територіальна громада</t>
  </si>
  <si>
    <t>Городоцька територіальна громада</t>
  </si>
  <si>
    <t>Горщиківська територіальна громада</t>
  </si>
  <si>
    <t>Гришковецька територіальна громада</t>
  </si>
  <si>
    <t>Довбиська територіальна громада</t>
  </si>
  <si>
    <t>Дубрівська територіальна громада</t>
  </si>
  <si>
    <t>Ємільчинська територіальна громада</t>
  </si>
  <si>
    <t>Житомирська територіальна громада</t>
  </si>
  <si>
    <t>Іршанська територіальна громада</t>
  </si>
  <si>
    <t>Квітнева територіальна громада</t>
  </si>
  <si>
    <t>Корнинська територіальна громада</t>
  </si>
  <si>
    <t>Коростенська територіальна громада</t>
  </si>
  <si>
    <t>Коростишівська територіальна громада</t>
  </si>
  <si>
    <t>Курненська територіальна громада</t>
  </si>
  <si>
    <t>Лугинська територіальна громада</t>
  </si>
  <si>
    <t>Любарська територіальна громада</t>
  </si>
  <si>
    <t>Малинська територіальна громада</t>
  </si>
  <si>
    <t>Миропільська територіальна громада</t>
  </si>
  <si>
    <t>Народицька територіальна громада</t>
  </si>
  <si>
    <t>Новоборівська територіальна громада</t>
  </si>
  <si>
    <t>Новоград-Волинська територіальна громада</t>
  </si>
  <si>
    <t>Новогуйвинська територіальна громада</t>
  </si>
  <si>
    <t>Овруцька територіальна громада</t>
  </si>
  <si>
    <t>Олевська територіальна громада</t>
  </si>
  <si>
    <t>Оліївська територіальна громада</t>
  </si>
  <si>
    <t>Піщівська територіальна громада</t>
  </si>
  <si>
    <t>Попільнянська територіальна громада</t>
  </si>
  <si>
    <t>Потіївська територіальна громада</t>
  </si>
  <si>
    <t>Пулинська територіальна громада</t>
  </si>
  <si>
    <t>Радомишльська територіальна громада</t>
  </si>
  <si>
    <t>Романівська територіальна громада</t>
  </si>
  <si>
    <t>Ружинська територіальна громада</t>
  </si>
  <si>
    <t>Семенівська територіальна громада</t>
  </si>
  <si>
    <t>Словечанська територіальна громада</t>
  </si>
  <si>
    <t>Станишівська територіальна громада</t>
  </si>
  <si>
    <t>Старосілецька територіальна громада</t>
  </si>
  <si>
    <t>Стриївська територіальна громада</t>
  </si>
  <si>
    <t>Тетерівська територіальна громада</t>
  </si>
  <si>
    <t>Ушомирська територіальна громада</t>
  </si>
  <si>
    <t>Харитонівська територіальна громада</t>
  </si>
  <si>
    <t>Хорошівська територіальна громада</t>
  </si>
  <si>
    <t>Червоненська територіальна громада</t>
  </si>
  <si>
    <t>Черняхівська територіальна громада</t>
  </si>
  <si>
    <t>Чижівська територіальна громада</t>
  </si>
  <si>
    <t>Чоповицька територіальна громада</t>
  </si>
  <si>
    <t>Чуднівська територіальна громада</t>
  </si>
  <si>
    <t>Швайківська територіальна громада</t>
  </si>
  <si>
    <t>Ярунська територіальна громада</t>
  </si>
  <si>
    <t>Баранинська територіальна громада</t>
  </si>
  <si>
    <t>Батівська територіальна громада</t>
  </si>
  <si>
    <t>Бедевлянська територіальна громада</t>
  </si>
  <si>
    <t>Берегівська територіальна громада</t>
  </si>
  <si>
    <t>Білківська територіальна громада</t>
  </si>
  <si>
    <t>Богданська територіальна громада</t>
  </si>
  <si>
    <t>Буштинська територіальна громада</t>
  </si>
  <si>
    <t>Великоберезнянська територіальна громада</t>
  </si>
  <si>
    <t>Великоберезька територіальна громада</t>
  </si>
  <si>
    <t>Великобийганська територіальна громада</t>
  </si>
  <si>
    <t>Великобичківська територіальна громада</t>
  </si>
  <si>
    <t>Великодобронська територіальна громада</t>
  </si>
  <si>
    <t>Великолучківська територіальна громада</t>
  </si>
  <si>
    <t>Верхньокоропецька територіальна громада</t>
  </si>
  <si>
    <t>Вилоцька територіальна громада</t>
  </si>
  <si>
    <t>Виноградівська територіальна громада</t>
  </si>
  <si>
    <t>Вишківська територіальна громада</t>
  </si>
  <si>
    <t>Вільховецька територіальна громада</t>
  </si>
  <si>
    <t>Воловецька територіальна громада</t>
  </si>
  <si>
    <t>Горінчівська територіальна громада</t>
  </si>
  <si>
    <t>Горондівська територіальна громада</t>
  </si>
  <si>
    <t>Довжанська територіальна громада</t>
  </si>
  <si>
    <t>Драгівська територіальна громада</t>
  </si>
  <si>
    <t>Дубриницько-Малоберезнянська територіальна громада</t>
  </si>
  <si>
    <t>Жденіївська територіальна громада</t>
  </si>
  <si>
    <t>Зарічанська територіальна громада</t>
  </si>
  <si>
    <t>Івановецька територіальна громада</t>
  </si>
  <si>
    <t>Іршавська територіальна громада</t>
  </si>
  <si>
    <t>Керецьківська територіальна громада</t>
  </si>
  <si>
    <t>Колочавська територіальна громада</t>
  </si>
  <si>
    <t>Кольчинська територіальна громада</t>
  </si>
  <si>
    <t>Королівська територіальна громада</t>
  </si>
  <si>
    <t>Косоньська територіальна громада</t>
  </si>
  <si>
    <t>Костринська територіальна громада</t>
  </si>
  <si>
    <t>Міжгірська територіальна громада</t>
  </si>
  <si>
    <t>Мукачівська територіальна громада</t>
  </si>
  <si>
    <t>Неліпинська територіальна громада</t>
  </si>
  <si>
    <t>Нересницька територіальна громада</t>
  </si>
  <si>
    <t>Нижньоворітська територіальна громада</t>
  </si>
  <si>
    <t>Оноківська територіальна громада</t>
  </si>
  <si>
    <t>Перечинська територіальна громада</t>
  </si>
  <si>
    <t>Пийтерфолвівська територіальна громада</t>
  </si>
  <si>
    <t>Пилипецька територіальна громада</t>
  </si>
  <si>
    <t>Полянська територіальна громада</t>
  </si>
  <si>
    <t>Рахівська територіальна громада</t>
  </si>
  <si>
    <t>Свалявська територіальна громада</t>
  </si>
  <si>
    <t>Середнянська територіальна громада</t>
  </si>
  <si>
    <t>Синевирська територіальна громада</t>
  </si>
  <si>
    <t>Солотвинська територіальна громада</t>
  </si>
  <si>
    <t>Ставненська територіальна громада</t>
  </si>
  <si>
    <t>Сюртівська територіальна громада</t>
  </si>
  <si>
    <t>Тересвянська територіальна громада</t>
  </si>
  <si>
    <t>Тур'є-Реметівська територіальна громада</t>
  </si>
  <si>
    <t>Тячівська територіальна громада</t>
  </si>
  <si>
    <t>Углянська територіальна громада</t>
  </si>
  <si>
    <t>Ужгородська територіальна громада</t>
  </si>
  <si>
    <t>Усть-Чорнянська територіальна громада</t>
  </si>
  <si>
    <t>Холмківська територіальна громада</t>
  </si>
  <si>
    <t>Хустська територіальна громада</t>
  </si>
  <si>
    <t>Чинадіївська територіальна громада</t>
  </si>
  <si>
    <t>Чопська територіальна громада</t>
  </si>
  <si>
    <t>Ясінянська територіальна громада</t>
  </si>
  <si>
    <t>Андрівська територіальна громада</t>
  </si>
  <si>
    <t>Бердянська територіальна громада</t>
  </si>
  <si>
    <t>Берестівська територіальна громада</t>
  </si>
  <si>
    <t>Біленьківська територіальна громада</t>
  </si>
  <si>
    <t>Більмацька територіальна громада</t>
  </si>
  <si>
    <t>Благовіщенська територіальна громада</t>
  </si>
  <si>
    <t>Василівська територіальна громада</t>
  </si>
  <si>
    <t>Великобілозерська територіальна громада</t>
  </si>
  <si>
    <t>Веселівська територіальна громада</t>
  </si>
  <si>
    <t>Вільнянська територіальна громада</t>
  </si>
  <si>
    <t>Водянська територіальна громада</t>
  </si>
  <si>
    <t>Воздвижівська територіальна громада</t>
  </si>
  <si>
    <t>Воскресенська територіальна громада</t>
  </si>
  <si>
    <t>Гуляйпільська територіальна громада</t>
  </si>
  <si>
    <t>Дніпрорудненська територіальна громада</t>
  </si>
  <si>
    <t>Долинська територіальна громада</t>
  </si>
  <si>
    <t>Енергодарська територіальна громада</t>
  </si>
  <si>
    <t>Запорізька територіальна громада</t>
  </si>
  <si>
    <t>Кам'янсько-Дніпровська територіальна громада</t>
  </si>
  <si>
    <t>Кирилівська територіальна громада</t>
  </si>
  <si>
    <t>Коларівська територіальна громада</t>
  </si>
  <si>
    <t>Комиш-Зорянська територіальна громада</t>
  </si>
  <si>
    <t>Комишуваська територіальна громада</t>
  </si>
  <si>
    <t>Кушугумська територіальна громада</t>
  </si>
  <si>
    <t>Малинівська територіальна громада</t>
  </si>
  <si>
    <t>Малобілозерська територіальна громада</t>
  </si>
  <si>
    <t>Малотокмачанська територіальна громада</t>
  </si>
  <si>
    <t>Матвіївська територіальна громада</t>
  </si>
  <si>
    <t>Мелітопольська територіальна громада</t>
  </si>
  <si>
    <t>Михайлівська територіальна громада</t>
  </si>
  <si>
    <t>Михайло-Лукашівська територіальна громада</t>
  </si>
  <si>
    <t>Молочанська територіальна громада</t>
  </si>
  <si>
    <t>Новенська територіальна громада</t>
  </si>
  <si>
    <t>Новобогданівська територіальна громада</t>
  </si>
  <si>
    <t>Нововасилівська територіальна громада</t>
  </si>
  <si>
    <t>Новомиколаївська територіальна громада</t>
  </si>
  <si>
    <t>Новоуспенівська територіальна громада</t>
  </si>
  <si>
    <t>Оріхівська територіальна громада</t>
  </si>
  <si>
    <t>Осипенківська територіальна громада</t>
  </si>
  <si>
    <t>Петро-Михайлівська територіальна громада</t>
  </si>
  <si>
    <t>Плодородненська територіальна громада</t>
  </si>
  <si>
    <t>Пологівська територіальна громада</t>
  </si>
  <si>
    <t>Преображенська територіальна громада</t>
  </si>
  <si>
    <t>Приазовська територіальна громада</t>
  </si>
  <si>
    <t>Приморська територіальна громада</t>
  </si>
  <si>
    <t>Роздольська територіальна громада</t>
  </si>
  <si>
    <t>Розівська територіальна громада</t>
  </si>
  <si>
    <t>Смирновська територіальна громада</t>
  </si>
  <si>
    <t>Степненська територіальна громада</t>
  </si>
  <si>
    <t>Степногірська територіальна громада</t>
  </si>
  <si>
    <t>Таврійська територіальна громада</t>
  </si>
  <si>
    <t>Тернуватська територіальна громада</t>
  </si>
  <si>
    <t>Терпіннівська територіальна громада</t>
  </si>
  <si>
    <t>Токмацька територіальна громада</t>
  </si>
  <si>
    <t>Федорівська територіальна громада</t>
  </si>
  <si>
    <t>Чернігівська територіальна громада</t>
  </si>
  <si>
    <t>Чкаловська територіальна громада</t>
  </si>
  <si>
    <t>Якимівська територіальна громада</t>
  </si>
  <si>
    <t>Білоберізька територіальна громада</t>
  </si>
  <si>
    <t>Більшівцівська територіальна громада</t>
  </si>
  <si>
    <t>Богородчанська територіальна громада</t>
  </si>
  <si>
    <t>Болехівська територіальна громада</t>
  </si>
  <si>
    <t>Брошнів-Осадська територіальна громада</t>
  </si>
  <si>
    <t>Букачівська територіальна громада</t>
  </si>
  <si>
    <t>Бурштинська територіальна громада</t>
  </si>
  <si>
    <t>Верхнянська територіальна громада</t>
  </si>
  <si>
    <t>Верховинська територіальна громада</t>
  </si>
  <si>
    <t>Вигодська територіальна громада</t>
  </si>
  <si>
    <t>Витвицька територіальна громада</t>
  </si>
  <si>
    <t>Войнилівська територіальна громада</t>
  </si>
  <si>
    <t>Ворохтянська територіальна громада</t>
  </si>
  <si>
    <t>Галицька територіальна громада</t>
  </si>
  <si>
    <t>Гвіздецька територіальна громада</t>
  </si>
  <si>
    <t>Городенківська територіальна громада</t>
  </si>
  <si>
    <t>Делятинська територіальна громада</t>
  </si>
  <si>
    <t>Дзвиняцька територіальна громада</t>
  </si>
  <si>
    <t>Дубовецька територіальна громада</t>
  </si>
  <si>
    <t>Єзупільська територіальна громада</t>
  </si>
  <si>
    <t>Заболотівська територіальна громада</t>
  </si>
  <si>
    <t>Загвіздянська територіальна громада</t>
  </si>
  <si>
    <t>Зеленська територіальна громада</t>
  </si>
  <si>
    <t>Івано-Франківська територіальна громада</t>
  </si>
  <si>
    <t>Калуська територіальна громада</t>
  </si>
  <si>
    <t>Коломийська територіальна громада</t>
  </si>
  <si>
    <t>Коршівська територіальна громада</t>
  </si>
  <si>
    <t>Косівська територіальна громада</t>
  </si>
  <si>
    <t>Космацька територіальна громада</t>
  </si>
  <si>
    <t>Кутська територіальна громада</t>
  </si>
  <si>
    <t>Ланчинська територіальна громада</t>
  </si>
  <si>
    <t>Лисецька територіальна громада</t>
  </si>
  <si>
    <t>Матеївецька територіальна громада</t>
  </si>
  <si>
    <t>Надвірнянська територіальна громада</t>
  </si>
  <si>
    <t>Нижньовербізька територіальна громада</t>
  </si>
  <si>
    <t>Новицька територіальна громада</t>
  </si>
  <si>
    <t>Обертинська територіальна громада</t>
  </si>
  <si>
    <t>Олешанська територіальна громада</t>
  </si>
  <si>
    <t>Отинійська територіальна громада</t>
  </si>
  <si>
    <t>Пасічнянська територіальна громада</t>
  </si>
  <si>
    <t>Перегінська територіальна громада</t>
  </si>
  <si>
    <t>Переріслянська територіальна громада</t>
  </si>
  <si>
    <t>Печеніжинська територіальна громада</t>
  </si>
  <si>
    <t>Підгайчиківська територіальна громада</t>
  </si>
  <si>
    <t>Поляницька територіальна громада</t>
  </si>
  <si>
    <t>П'ядицька територіальна громада</t>
  </si>
  <si>
    <t>Рогатинська територіальна громада</t>
  </si>
  <si>
    <t>Рожнівська територіальна громада</t>
  </si>
  <si>
    <t>Рожнятівська територіальна громада</t>
  </si>
  <si>
    <t>Снятинська територіальна громада</t>
  </si>
  <si>
    <t>Спаська територіальна громада</t>
  </si>
  <si>
    <t>Старобогородчанська територіальна громада</t>
  </si>
  <si>
    <t>Тисменицька територіальна громада</t>
  </si>
  <si>
    <t>Тлумацька територіальна громада</t>
  </si>
  <si>
    <t>Угринівська територіальна громада</t>
  </si>
  <si>
    <t>Чернелицька територіальна громада</t>
  </si>
  <si>
    <t>Яблунівська територіальна громада</t>
  </si>
  <si>
    <t>Ямницька територіальна громада</t>
  </si>
  <si>
    <t>Яремчанська територіальна громада</t>
  </si>
  <si>
    <t>Баришівська територіальна громада</t>
  </si>
  <si>
    <t>Березанська територіальна громада</t>
  </si>
  <si>
    <t>Бишівська територіальна громада</t>
  </si>
  <si>
    <t>Білогородська територіальна громада</t>
  </si>
  <si>
    <t>Білоцерківська територіальна громада</t>
  </si>
  <si>
    <t>Богуславська територіальна громада</t>
  </si>
  <si>
    <t>Бориспільська територіальна громада</t>
  </si>
  <si>
    <t>Бородянська територіальна громада</t>
  </si>
  <si>
    <t>Борщагівська територіальна громада</t>
  </si>
  <si>
    <t>Боярська територіальна громада</t>
  </si>
  <si>
    <t>Броварська територіальна громада</t>
  </si>
  <si>
    <t>Бучанська територіальна громада</t>
  </si>
  <si>
    <t>Великодимерська територіальна громада</t>
  </si>
  <si>
    <t>Вишгородська територіальна громада</t>
  </si>
  <si>
    <t>Вишнева територіальна громада</t>
  </si>
  <si>
    <t>Володарська територіальна громада</t>
  </si>
  <si>
    <t>Вороньківська територіальна громада</t>
  </si>
  <si>
    <t>Гатненська територіальна громада</t>
  </si>
  <si>
    <t>Гірська територіальна громада</t>
  </si>
  <si>
    <t>Глевахівська територіальна громада</t>
  </si>
  <si>
    <t>Гостомельська територіальна громада</t>
  </si>
  <si>
    <t>Гребінківська територіальна громада</t>
  </si>
  <si>
    <t>Димерська територіальна громада</t>
  </si>
  <si>
    <t>Дівичківська територіальна громада</t>
  </si>
  <si>
    <t>Дмитрівська територіальна громада</t>
  </si>
  <si>
    <t>Зазимська територіальна громада</t>
  </si>
  <si>
    <t>Згурівська територіальна громада</t>
  </si>
  <si>
    <t>Золочівська територіальна громада</t>
  </si>
  <si>
    <t>Іванківська територіальна громада</t>
  </si>
  <si>
    <t>Ірпінська територіальна громада</t>
  </si>
  <si>
    <t>Кагарлицька територіальна громада</t>
  </si>
  <si>
    <t>Калитянська територіальна громада</t>
  </si>
  <si>
    <t>Ковалівська територіальна громада</t>
  </si>
  <si>
    <t>Кожанська територіальна громада</t>
  </si>
  <si>
    <t>Козинська територіальна громада</t>
  </si>
  <si>
    <t>Коцюбинська територіальна громада</t>
  </si>
  <si>
    <t>Макарівська територіальна громада</t>
  </si>
  <si>
    <t>Маловільшанська територіальна громада</t>
  </si>
  <si>
    <t>Медвинська територіальна громада</t>
  </si>
  <si>
    <t>Миронівська територіальна громада</t>
  </si>
  <si>
    <t>Немішаївська територіальна громада</t>
  </si>
  <si>
    <t>Переяславська територіальна громада</t>
  </si>
  <si>
    <t>Петрівська територіальна громада</t>
  </si>
  <si>
    <t>Пірнівська територіальна громада</t>
  </si>
  <si>
    <t>Пісківська територіальна громада</t>
  </si>
  <si>
    <t>Поліська територіальна громада</t>
  </si>
  <si>
    <t>Пристолична територіальна громада</t>
  </si>
  <si>
    <t>Ржищівська територіальна громада</t>
  </si>
  <si>
    <t>Рокитнянська територіальна громада</t>
  </si>
  <si>
    <t>Сквирська територіальна громада</t>
  </si>
  <si>
    <t>Славутицька територіальна громада</t>
  </si>
  <si>
    <t>Ставищенська територіальна громада</t>
  </si>
  <si>
    <t>Студениківська територіальна громада</t>
  </si>
  <si>
    <t>Таращанська територіальна громада</t>
  </si>
  <si>
    <t>Ташанська територіальна громада</t>
  </si>
  <si>
    <t>Тетіївська територіальна громада</t>
  </si>
  <si>
    <t>Томашівська територіальна громада</t>
  </si>
  <si>
    <t>Узинська територіальна громада</t>
  </si>
  <si>
    <t>Фастівська територіальна громада</t>
  </si>
  <si>
    <t>Феодосіївська територіальна громада</t>
  </si>
  <si>
    <t>Фурсівська територіальна громада</t>
  </si>
  <si>
    <t>Циблівська територіальна громада</t>
  </si>
  <si>
    <t>Чабанівська територіальна громада</t>
  </si>
  <si>
    <t>Яготинська територіальна громада</t>
  </si>
  <si>
    <t>Аджамська територіальна громада</t>
  </si>
  <si>
    <t>Бобринецька територіальна громада</t>
  </si>
  <si>
    <t>Великоандрусівська територіальна громада</t>
  </si>
  <si>
    <t>Великосеверинівська територіальна громада</t>
  </si>
  <si>
    <t>Гайворонська територіальна громада</t>
  </si>
  <si>
    <t>Ганнівська територіальна громада</t>
  </si>
  <si>
    <t>Глодоська територіальна громада</t>
  </si>
  <si>
    <t>Голованівська територіальна громада</t>
  </si>
  <si>
    <t>Гурівська територіальна громада</t>
  </si>
  <si>
    <t>Добровеличківська територіальна громада</t>
  </si>
  <si>
    <t>Заваллівська територіальна громада</t>
  </si>
  <si>
    <t>Злинська територіальна громада</t>
  </si>
  <si>
    <t>Знам’янська територіальна громада</t>
  </si>
  <si>
    <t>Катеринівська територіальна громада</t>
  </si>
  <si>
    <t>Кетрисанівська територіальна громада</t>
  </si>
  <si>
    <t>Компаніївська територіальна громада</t>
  </si>
  <si>
    <t>Кропивницька територіальна громада</t>
  </si>
  <si>
    <t>Маловисківська територіальна громада</t>
  </si>
  <si>
    <t>Мар’янівська територіальна громада</t>
  </si>
  <si>
    <t>Надлацька територіальна громада</t>
  </si>
  <si>
    <t>Новгородківська територіальна громада</t>
  </si>
  <si>
    <t>Новоархангельська територіальна громада</t>
  </si>
  <si>
    <t>Новомиргородська територіальна громада</t>
  </si>
  <si>
    <t>Новопразька територіальна громада</t>
  </si>
  <si>
    <t>Новоукраїнська територіальна громада</t>
  </si>
  <si>
    <t>Олександрійська територіальна громада</t>
  </si>
  <si>
    <t>Онуфріївська територіальна громада</t>
  </si>
  <si>
    <t>Пантаївська територіальна громада</t>
  </si>
  <si>
    <t>Первозванівська територіальна громада</t>
  </si>
  <si>
    <t>Перегонівська територіальна громада</t>
  </si>
  <si>
    <t>Підвисоцька територіальна громада</t>
  </si>
  <si>
    <t>Піщанобрідська територіальна громада</t>
  </si>
  <si>
    <t>Побузька територіальна громада</t>
  </si>
  <si>
    <t>Помічнянська територіальна громада</t>
  </si>
  <si>
    <t>Попельнастівська територіальна громада</t>
  </si>
  <si>
    <t>Приютівська територіальна громада</t>
  </si>
  <si>
    <t>Рівнянська територіальна громада</t>
  </si>
  <si>
    <t>Світловодська територіальна громада</t>
  </si>
  <si>
    <t>Смолінська територіальна громада</t>
  </si>
  <si>
    <t>Соколівська територіальна громада</t>
  </si>
  <si>
    <t>Суботцівська територіальна громада</t>
  </si>
  <si>
    <t>Тишківська територіальна громада</t>
  </si>
  <si>
    <t>Устинівська територіальна громада</t>
  </si>
  <si>
    <t>Біловодська територіальна громада</t>
  </si>
  <si>
    <t>Білокуракинська територіальна громада</t>
  </si>
  <si>
    <t>Білолуцька територіальна громада</t>
  </si>
  <si>
    <t>Коломийчиська територіальна громада</t>
  </si>
  <si>
    <t>Красноріченська територіальна громада</t>
  </si>
  <si>
    <t>Кремінська територіальна громада</t>
  </si>
  <si>
    <t>Лисичанська територіальна громада</t>
  </si>
  <si>
    <t>Лозно-Олександрівська територіальна громада</t>
  </si>
  <si>
    <t>Марківська територіальна громада</t>
  </si>
  <si>
    <t>Міловська територіальна громада</t>
  </si>
  <si>
    <t>Нижньодуванська територіальна громада</t>
  </si>
  <si>
    <t>Нижньотеплівська територіальна громада</t>
  </si>
  <si>
    <t>Новоайдарська територіальна громада</t>
  </si>
  <si>
    <t>Новопсковська територіальна громада</t>
  </si>
  <si>
    <t>Попаснянська територіальна громада</t>
  </si>
  <si>
    <t>Рубіжанська територіальна громада</t>
  </si>
  <si>
    <t>Сватівська територіальна громада</t>
  </si>
  <si>
    <t>Сєвєродонецька територіальна громада</t>
  </si>
  <si>
    <t>Станично-Луганська територіальна громада</t>
  </si>
  <si>
    <t>Старобільська територіальна громада</t>
  </si>
  <si>
    <t>Чмирівська територіальна громада</t>
  </si>
  <si>
    <t>Шульгинська територіальна громада</t>
  </si>
  <si>
    <t>Щастинська територіальна громада</t>
  </si>
  <si>
    <t>Белзька територіальна громада</t>
  </si>
  <si>
    <t>Бібрська територіальна громада</t>
  </si>
  <si>
    <t>Бісковицька територіальна громада</t>
  </si>
  <si>
    <t>Боринська територіальна громада</t>
  </si>
  <si>
    <t>Бориславська територіальна громада</t>
  </si>
  <si>
    <t>Бродівська територіальна громада</t>
  </si>
  <si>
    <t>Буська територіальна громада</t>
  </si>
  <si>
    <t>Великолюбінська територіальна громада</t>
  </si>
  <si>
    <t>Великомостівська територіальна громада</t>
  </si>
  <si>
    <t>Глинянська територіальна громада</t>
  </si>
  <si>
    <t>Гніздичівська територіальна громада</t>
  </si>
  <si>
    <t>Грабовецько-Дулібівська територіальна громада</t>
  </si>
  <si>
    <t>Давидівська територіальна громада</t>
  </si>
  <si>
    <t>Добромильська територіальна громада</t>
  </si>
  <si>
    <t>Добросинсько-Магерівська територіальна громада</t>
  </si>
  <si>
    <t>Добротвірська територіальна громада</t>
  </si>
  <si>
    <t>Дрогобицька територіальна громада</t>
  </si>
  <si>
    <t>Жидачівська територіальна громада</t>
  </si>
  <si>
    <t>Жовківська територіальна громада</t>
  </si>
  <si>
    <t>Жовтанецька територіальна громада</t>
  </si>
  <si>
    <t>Журавненська територіальна громада</t>
  </si>
  <si>
    <t>Заболотцівська територіальна громада</t>
  </si>
  <si>
    <t>Зимноводівська територіальна громада</t>
  </si>
  <si>
    <t>Кам’янка-Бузька територіальна громада</t>
  </si>
  <si>
    <t>Козівська територіальна громада</t>
  </si>
  <si>
    <t>Комарнівська територіальна громада</t>
  </si>
  <si>
    <t>Красненська територіальна громада</t>
  </si>
  <si>
    <t>Куликівська територіальна громада</t>
  </si>
  <si>
    <t>Лопатинська територіальна громада</t>
  </si>
  <si>
    <t>Львівська територіальна громада</t>
  </si>
  <si>
    <t>Меденицька територіальна громада</t>
  </si>
  <si>
    <t>Моршинська територіальна громада</t>
  </si>
  <si>
    <t>Мостиська територіальна громада</t>
  </si>
  <si>
    <t>Мурованська територіальна громада</t>
  </si>
  <si>
    <t>Новокалинівська територіальна громада</t>
  </si>
  <si>
    <t>Новороздільська територіальна громада</t>
  </si>
  <si>
    <t>Новояворівська територіальна громада</t>
  </si>
  <si>
    <t>Новояричівська територіальна громада</t>
  </si>
  <si>
    <t>Оброшинська територіальна громада</t>
  </si>
  <si>
    <t>Перемишлянська територіальна громада</t>
  </si>
  <si>
    <t>Підберізцівська територіальна громада</t>
  </si>
  <si>
    <t>Підкамінська територіальна громада</t>
  </si>
  <si>
    <t>Поморянська територіальна громада</t>
  </si>
  <si>
    <t>Пустомитівська територіальна громада</t>
  </si>
  <si>
    <t>Рава-Руська територіальна громада</t>
  </si>
  <si>
    <t>Радехівська територіальна громада</t>
  </si>
  <si>
    <t>Ралівська територіальна громада</t>
  </si>
  <si>
    <t>Розвадівська територіальна громада</t>
  </si>
  <si>
    <t>Рудківська територіальна громада</t>
  </si>
  <si>
    <t>Самбірська територіальна громада</t>
  </si>
  <si>
    <t>Сколівська територіальна громада</t>
  </si>
  <si>
    <t>Славська територіальна громада</t>
  </si>
  <si>
    <t>Сокальська територіальна громада</t>
  </si>
  <si>
    <t>Сокільницька територіальна громада</t>
  </si>
  <si>
    <t>Солонківська територіальна громада</t>
  </si>
  <si>
    <t>Старосамбірська територіальна громада</t>
  </si>
  <si>
    <t>Стрийська територіальна громада</t>
  </si>
  <si>
    <t>Стрілківська територіальна громада</t>
  </si>
  <si>
    <t>Судововишнянська територіальна громада</t>
  </si>
  <si>
    <t>Східницька територіальна громада</t>
  </si>
  <si>
    <t>Трускавецька територіальна громада</t>
  </si>
  <si>
    <t>Турківська територіальна громада</t>
  </si>
  <si>
    <t>Хирівська територіальна громада</t>
  </si>
  <si>
    <t>Ходорівська територіальна громада</t>
  </si>
  <si>
    <t>Червоноградська територіальна громада</t>
  </si>
  <si>
    <t>Шегинівська територіальна громада</t>
  </si>
  <si>
    <t>Щирецька територіальна громада</t>
  </si>
  <si>
    <t>Яворівська територіальна громада</t>
  </si>
  <si>
    <t>Арбузинська територіальна громада</t>
  </si>
  <si>
    <t>Баштанська територіальна громада</t>
  </si>
  <si>
    <t>Березнегуватська територіальна громада</t>
  </si>
  <si>
    <t>Благодатненська територіальна громада</t>
  </si>
  <si>
    <t>Братська територіальна громада</t>
  </si>
  <si>
    <t>Бузька територіальна громада</t>
  </si>
  <si>
    <t>Веселинівська територіальна громада</t>
  </si>
  <si>
    <t>Веснянська територіальна громада</t>
  </si>
  <si>
    <t>Вільнозапорізька територіальна громада</t>
  </si>
  <si>
    <t>Вознесенська територіальна громада</t>
  </si>
  <si>
    <t>Володимирівська територіальна громада</t>
  </si>
  <si>
    <t>Врадіївська територіальна громада</t>
  </si>
  <si>
    <t>Галицинівська територіальна громада</t>
  </si>
  <si>
    <t>Доманівська територіальна громада</t>
  </si>
  <si>
    <t>Дорошівська територіальна громада</t>
  </si>
  <si>
    <t>Єланецька територіальна громада</t>
  </si>
  <si>
    <t>Інгульська територіальна громада</t>
  </si>
  <si>
    <t>Казанківська територіальна громада</t>
  </si>
  <si>
    <t>Кам'яномостівська територіальна громада</t>
  </si>
  <si>
    <t>Коблівська територіальна громада</t>
  </si>
  <si>
    <t>Кривоозерська територіальна громада</t>
  </si>
  <si>
    <t>Куцурубська територіальна громада</t>
  </si>
  <si>
    <t>Мигіївська територіальна громада</t>
  </si>
  <si>
    <t>Мішково-Погорілівська територіальна громада</t>
  </si>
  <si>
    <t>Мостівська територіальна громада</t>
  </si>
  <si>
    <t>Нечаянська територіальна громада</t>
  </si>
  <si>
    <t>Новобузька територіальна громада</t>
  </si>
  <si>
    <t>Новомар'ївська територіальна громада</t>
  </si>
  <si>
    <t>Новоодеська територіальна громада</t>
  </si>
  <si>
    <t>Ольшанська територіальна громада</t>
  </si>
  <si>
    <t>Очаківська територіальна громада</t>
  </si>
  <si>
    <t>Первомайська територіальна громада</t>
  </si>
  <si>
    <t>Прибужанівська територіальна громада</t>
  </si>
  <si>
    <t>Прибузька територіальна громада</t>
  </si>
  <si>
    <t>Привільненська територіальна громада</t>
  </si>
  <si>
    <t>Радсадівська територіальна громада</t>
  </si>
  <si>
    <t>Синюхинобрідська територіальна громада</t>
  </si>
  <si>
    <t>Снігурівська територіальна громада</t>
  </si>
  <si>
    <t>Степівська територіальна громада</t>
  </si>
  <si>
    <t>Сухоєланецька територіальна громада</t>
  </si>
  <si>
    <t>Чорноморська територіальна громада</t>
  </si>
  <si>
    <t>Шевченківська територіальна громада</t>
  </si>
  <si>
    <t>Южноукраїнська територіальна громада</t>
  </si>
  <si>
    <t>Авангардівська територіальна громада</t>
  </si>
  <si>
    <t>Ананьївська територіальна громада</t>
  </si>
  <si>
    <t>Андрієво-Іванівська територіальна громада</t>
  </si>
  <si>
    <t>Арцизька територіальна громада</t>
  </si>
  <si>
    <t>Балтська територіальна громада</t>
  </si>
  <si>
    <t>Білгород-Дністровська територіальна громада</t>
  </si>
  <si>
    <t>Біляївська територіальна громада</t>
  </si>
  <si>
    <t>Болградська територіальна громада</t>
  </si>
  <si>
    <t>Бородінська територіальна громада</t>
  </si>
  <si>
    <t>Великобуялицька територіальна громада</t>
  </si>
  <si>
    <t>Великодальницька територіальна громада</t>
  </si>
  <si>
    <t>Великодолинська територіальна громада</t>
  </si>
  <si>
    <t>Великоплосківська територіальна громада</t>
  </si>
  <si>
    <t>Вигодянська територіальна громада</t>
  </si>
  <si>
    <t>Визирська територіальна громада</t>
  </si>
  <si>
    <t>Вилківська територіальна громада</t>
  </si>
  <si>
    <t>Городненська територіальна громада</t>
  </si>
  <si>
    <t>Дальницька територіальна громада</t>
  </si>
  <si>
    <t>Дачненська територіальна громада</t>
  </si>
  <si>
    <t>Дивізійська територіальна громада</t>
  </si>
  <si>
    <t>Доброславська територіальна громада</t>
  </si>
  <si>
    <t>Затишанська територіальна громада</t>
  </si>
  <si>
    <t>Захарівська територіальна громада</t>
  </si>
  <si>
    <t>Зеленогірська територіальна громада</t>
  </si>
  <si>
    <t>Ізмаїльська територіальна громада</t>
  </si>
  <si>
    <t>Кароліно-Бугазька територіальна громада</t>
  </si>
  <si>
    <t>Кілійська територіальна громада</t>
  </si>
  <si>
    <t>Кодимська територіальна громада</t>
  </si>
  <si>
    <t>Коноплянська територіальна громада</t>
  </si>
  <si>
    <t>Красносільська територіальна громада</t>
  </si>
  <si>
    <t>Криниченська територіальна громада</t>
  </si>
  <si>
    <t>Кубейська територіальна громада</t>
  </si>
  <si>
    <t>Кулевчанська територіальна громада</t>
  </si>
  <si>
    <t>Курісовська територіальна громада</t>
  </si>
  <si>
    <t>Куяльницька територіальна громада</t>
  </si>
  <si>
    <t>Любашівська територіальна громада</t>
  </si>
  <si>
    <t>Маразліївська територіальна громада</t>
  </si>
  <si>
    <t>Маяківська територіальна громада</t>
  </si>
  <si>
    <t>Мологівська територіальна громада</t>
  </si>
  <si>
    <t>Нерубайська територіальна громада</t>
  </si>
  <si>
    <t>Новоборисівська територіальна громада</t>
  </si>
  <si>
    <t>Новокальчевська територіальна громада</t>
  </si>
  <si>
    <t>Овідіопольська територіальна громада</t>
  </si>
  <si>
    <t>Одеська територіальна громада</t>
  </si>
  <si>
    <t>Окнянська територіальна громада</t>
  </si>
  <si>
    <t>Петровірівська територіальна громада</t>
  </si>
  <si>
    <t>Плахтіївська територіальна громада</t>
  </si>
  <si>
    <t>Подільська територіальна громада</t>
  </si>
  <si>
    <t>Раухівська територіальна громада</t>
  </si>
  <si>
    <t>Ренійська територіальна громада</t>
  </si>
  <si>
    <t>Роздільнянська територіальна громада</t>
  </si>
  <si>
    <t>Розквітівська територіальна громада</t>
  </si>
  <si>
    <t>Савранська територіальна громада</t>
  </si>
  <si>
    <t>Саратська територіальна громада</t>
  </si>
  <si>
    <t>Саф'янівська територіальна громада</t>
  </si>
  <si>
    <t>Сергіївська територіальна громада</t>
  </si>
  <si>
    <t>Слобідська територіальна громада</t>
  </si>
  <si>
    <t>Старокозацька територіальна громада</t>
  </si>
  <si>
    <t>Старомаяківська територіальна громада</t>
  </si>
  <si>
    <t>Степанівська територіальна громада</t>
  </si>
  <si>
    <t>Стрюківська територіальна громада</t>
  </si>
  <si>
    <t>Суворовська територіальна громада</t>
  </si>
  <si>
    <t>Таїровська територіальна громада</t>
  </si>
  <si>
    <t>Тарутинська територіальна громада</t>
  </si>
  <si>
    <t>Татарбунарська територіальна громада</t>
  </si>
  <si>
    <t>Теплодарська територіальна громада</t>
  </si>
  <si>
    <t>Тузлівська територіальна громада</t>
  </si>
  <si>
    <t>Усатівська територіальна громада</t>
  </si>
  <si>
    <t>Успенівська територіальна громада</t>
  </si>
  <si>
    <t>Фонтанська територіальна громада</t>
  </si>
  <si>
    <t>Цебриківська територіальна громада</t>
  </si>
  <si>
    <t>Чогодарівська територіальна громада</t>
  </si>
  <si>
    <t>Шабівська територіальна громада</t>
  </si>
  <si>
    <t>Ширяївська територіальна громада</t>
  </si>
  <si>
    <t>Южненська територіальна громада</t>
  </si>
  <si>
    <t>Яськівська територіальна громада</t>
  </si>
  <si>
    <t>Білицька територіальна громада</t>
  </si>
  <si>
    <t>Великобагачанська територіальна громада</t>
  </si>
  <si>
    <t>Великобудищанська територіальна громада</t>
  </si>
  <si>
    <t>Великорублівська територіальна громада</t>
  </si>
  <si>
    <t>Великосорочинська територіальна громада</t>
  </si>
  <si>
    <t>Гадяцька територіальна громада</t>
  </si>
  <si>
    <t>Глобинська територіальна громада</t>
  </si>
  <si>
    <t>Гоголівська територіальна громада</t>
  </si>
  <si>
    <t>Горішньоплавнівська територіальна громада</t>
  </si>
  <si>
    <t>Градизька територіальна громада</t>
  </si>
  <si>
    <t>Диканьська територіальна громада</t>
  </si>
  <si>
    <t>Драбинівська територіальна громада</t>
  </si>
  <si>
    <t>Заводська територіальна громада</t>
  </si>
  <si>
    <t>Зіньківська територіальна громада</t>
  </si>
  <si>
    <t>Кам'янопотоківська територіальна громада</t>
  </si>
  <si>
    <t>Карлівська територіальна громада</t>
  </si>
  <si>
    <t>Кобеляцька територіальна громада</t>
  </si>
  <si>
    <t>Козельщинська територіальна громада</t>
  </si>
  <si>
    <t>Коломацька територіальна громада</t>
  </si>
  <si>
    <t>Комишнянська територіальна громада</t>
  </si>
  <si>
    <t>Котелевська територіальна громада</t>
  </si>
  <si>
    <t>Краснолуцька територіальна громада</t>
  </si>
  <si>
    <t>Кременчуцька територіальна громада</t>
  </si>
  <si>
    <t>Ланнівська територіальна громада</t>
  </si>
  <si>
    <t>Лохвицька територіальна громада</t>
  </si>
  <si>
    <t>Лубенська територіальна громада</t>
  </si>
  <si>
    <t>Лютенська територіальна громада</t>
  </si>
  <si>
    <t>Мартинівська територіальна громада</t>
  </si>
  <si>
    <t>Мачухівська територіальна громада</t>
  </si>
  <si>
    <t>Машівська територіальна громада</t>
  </si>
  <si>
    <t>Миргородська територіальна громада</t>
  </si>
  <si>
    <t>Нехворощанська територіальна громада</t>
  </si>
  <si>
    <t>Новогалещинська територіальна громада</t>
  </si>
  <si>
    <t>Новооржицька територіальна громада</t>
  </si>
  <si>
    <t>Новосанжарська територіальна громада</t>
  </si>
  <si>
    <t>Новоселівська територіальна громада</t>
  </si>
  <si>
    <t>Оболонська територіальна громада</t>
  </si>
  <si>
    <t>Омельницька територіальна громада</t>
  </si>
  <si>
    <t>Опішнянська територіальна громада</t>
  </si>
  <si>
    <t>Оржицька територіальна громада</t>
  </si>
  <si>
    <t>Петрівсько-Роменська територіальна громада</t>
  </si>
  <si>
    <t>Пирятинська територіальна громада</t>
  </si>
  <si>
    <t>Полтавська територіальна громада</t>
  </si>
  <si>
    <t>Пришибська територіальна громада</t>
  </si>
  <si>
    <t>Решетилівська територіальна громада</t>
  </si>
  <si>
    <t>Ромоданівська територіальна громада</t>
  </si>
  <si>
    <t>Сенчанська територіальна громада</t>
  </si>
  <si>
    <t>Скороходівська територіальна громада</t>
  </si>
  <si>
    <t>Терешківська територіальна громада</t>
  </si>
  <si>
    <t>Хорольська територіальна громада</t>
  </si>
  <si>
    <t>Чорнухинська територіальна громада</t>
  </si>
  <si>
    <t>Чутівська територіальна громада</t>
  </si>
  <si>
    <t>Шишацька територіальна громада</t>
  </si>
  <si>
    <t>Щербанівська територіальна громада</t>
  </si>
  <si>
    <t>Антонівська територіальна громада</t>
  </si>
  <si>
    <t>Бабинська територіальна громада</t>
  </si>
  <si>
    <t>Березнівська територіальна громада</t>
  </si>
  <si>
    <t>Білокриницька територіальна громада</t>
  </si>
  <si>
    <t>Бокіймівська територіальна громада</t>
  </si>
  <si>
    <t>Боремельська територіальна громада</t>
  </si>
  <si>
    <t>Бугринська територіальна громада</t>
  </si>
  <si>
    <t>Вараська територіальна громада</t>
  </si>
  <si>
    <t>Варковицька територіальна громада</t>
  </si>
  <si>
    <t>Великомежиріцька територіальна громада</t>
  </si>
  <si>
    <t>Великоомелянська територіальна громада</t>
  </si>
  <si>
    <t>Вербська територіальна громада</t>
  </si>
  <si>
    <t>Вирівська територіальна громада</t>
  </si>
  <si>
    <t>Висоцька територіальна громада</t>
  </si>
  <si>
    <t>Володимирецька територіальна громада</t>
  </si>
  <si>
    <t>Головинська територіальна громада</t>
  </si>
  <si>
    <t>Гощанська територіальна громада</t>
  </si>
  <si>
    <t>Демидівська територіальна громада</t>
  </si>
  <si>
    <t>Деражненська територіальна громада</t>
  </si>
  <si>
    <t>Дубенська територіальна громада</t>
  </si>
  <si>
    <t>Дубровицька територіальна громада</t>
  </si>
  <si>
    <t>Дядьковицька територіальна громада</t>
  </si>
  <si>
    <t>Зарічненська територіальна громада</t>
  </si>
  <si>
    <t>Здовбицька територіальна громада</t>
  </si>
  <si>
    <t>Здолбунівська територіальна громада</t>
  </si>
  <si>
    <t>Зорянська територіальна громада</t>
  </si>
  <si>
    <t>Каноницька територіальна громада</t>
  </si>
  <si>
    <t>Клеванська територіальна громада</t>
  </si>
  <si>
    <t>Клесівська територіальна громада</t>
  </si>
  <si>
    <t>Корецька територіальна громада</t>
  </si>
  <si>
    <t>Костопільська територіальна громада</t>
  </si>
  <si>
    <t>Крупецька територіальна громада</t>
  </si>
  <si>
    <t>Локницька територіальна громада</t>
  </si>
  <si>
    <t>Малолюбашанська територіальна громада</t>
  </si>
  <si>
    <t>Миляцька територіальна громада</t>
  </si>
  <si>
    <t>Мирогощанська територіальна громада</t>
  </si>
  <si>
    <t>Мізоцька територіальна громада</t>
  </si>
  <si>
    <t>Млинівська територіальна громада</t>
  </si>
  <si>
    <t>Немовицька територіальна громада</t>
  </si>
  <si>
    <t>Острожецька територіальна громада</t>
  </si>
  <si>
    <t>Острозька територіальна громада</t>
  </si>
  <si>
    <t>Підлозцівська територіальна громада</t>
  </si>
  <si>
    <t>Повчанська територіальна громада</t>
  </si>
  <si>
    <t>Полицька територіальна громада</t>
  </si>
  <si>
    <t>Радивилівська територіальна громада</t>
  </si>
  <si>
    <t>Рафалівська територіальна громада</t>
  </si>
  <si>
    <t>Рокитнівська територіальна громада</t>
  </si>
  <si>
    <t>Сарненська територіальна громада</t>
  </si>
  <si>
    <t>Семидубська територіальна громада</t>
  </si>
  <si>
    <t>Смизька територіальна громада</t>
  </si>
  <si>
    <t>Соснівська територіальна громада</t>
  </si>
  <si>
    <t>Старосільська територіальна громада</t>
  </si>
  <si>
    <t>Степанська територіальна громада</t>
  </si>
  <si>
    <t>Тараканівська територіальна громада</t>
  </si>
  <si>
    <t>Шпанівська територіальна громада</t>
  </si>
  <si>
    <t>Ярославицька територіальна громада</t>
  </si>
  <si>
    <t>Андріяшівська територіальна громада</t>
  </si>
  <si>
    <t>Бездрицька територіальна громада</t>
  </si>
  <si>
    <t>Білопільська територіальна громада</t>
  </si>
  <si>
    <t>Боромлянська територіальна громада</t>
  </si>
  <si>
    <t>Бочечківська територіальна громада</t>
  </si>
  <si>
    <t>Буринська територіальна громада</t>
  </si>
  <si>
    <t>Великописарівська територіальна громада</t>
  </si>
  <si>
    <t>Верхньосироватська територіальна громада</t>
  </si>
  <si>
    <t>Ворожбянська територіальна громада</t>
  </si>
  <si>
    <t>Глухівська територіальна громада</t>
  </si>
  <si>
    <t>Грунська територіальна громада</t>
  </si>
  <si>
    <t>Дружбівська територіальна громада</t>
  </si>
  <si>
    <t>Дубов’язівська територіальна громада</t>
  </si>
  <si>
    <t>Есманьська територіальна громада</t>
  </si>
  <si>
    <t>Зноб-Новгородська територіальна громада</t>
  </si>
  <si>
    <t>Кириківська територіальна громада</t>
  </si>
  <si>
    <t>Комишанська територіальна громада</t>
  </si>
  <si>
    <t>Конотопська територіальна громада</t>
  </si>
  <si>
    <t>Коровинська територіальна громада</t>
  </si>
  <si>
    <t>Кролевецька територіальна громада</t>
  </si>
  <si>
    <t>Лебединська територіальна громада</t>
  </si>
  <si>
    <t>Липоводолинська територіальна громада</t>
  </si>
  <si>
    <t>Недригайлівська територіальна громада</t>
  </si>
  <si>
    <t>Нижньосироватська територіальна громада</t>
  </si>
  <si>
    <t>Новослобідська територіальна громада</t>
  </si>
  <si>
    <t>Охтирська територіальна громада</t>
  </si>
  <si>
    <t>Попівська територіальна громада</t>
  </si>
  <si>
    <t>Путивльська територіальна громада</t>
  </si>
  <si>
    <t>Річківська територіальна громада</t>
  </si>
  <si>
    <t>Роменська територіальна громада</t>
  </si>
  <si>
    <t>Садівська територіальна громада</t>
  </si>
  <si>
    <t>Свеська територіальна громада</t>
  </si>
  <si>
    <t>Середино-Будська територіальна громада</t>
  </si>
  <si>
    <t>Синівська територіальна громада</t>
  </si>
  <si>
    <t>Сумська територіальна громада</t>
  </si>
  <si>
    <t>Хмелівська територіальна громада</t>
  </si>
  <si>
    <t>Хотінська територіальна громада</t>
  </si>
  <si>
    <t>Чупахівська територіальна громада</t>
  </si>
  <si>
    <t>Шалигинська територіальна громада</t>
  </si>
  <si>
    <t>Шосткинська територіальна громада</t>
  </si>
  <si>
    <t>Юнаківська територіальна громада</t>
  </si>
  <si>
    <t>Байковецька територіальна громада</t>
  </si>
  <si>
    <t>Бережанська територіальна громада</t>
  </si>
  <si>
    <t>Білецька територіальна громада</t>
  </si>
  <si>
    <t>Білобожницька територіальна громада</t>
  </si>
  <si>
    <t>Більче-Золотецька територіальна громада</t>
  </si>
  <si>
    <t>Борсуківська територіальна громада</t>
  </si>
  <si>
    <t>Борщівська територіальна громада</t>
  </si>
  <si>
    <t>Бучацька територіальна громада</t>
  </si>
  <si>
    <t>Васильковецька територіальна громада</t>
  </si>
  <si>
    <t>Великоберезовицька територіальна громада</t>
  </si>
  <si>
    <t>Великобірківська територіальна громада</t>
  </si>
  <si>
    <t>Великогаївська територіальна громада</t>
  </si>
  <si>
    <t>Великодедеркальська територіальна громада</t>
  </si>
  <si>
    <t>Вишнівецька територіальна громада</t>
  </si>
  <si>
    <t>Гримайлівська територіальна громада</t>
  </si>
  <si>
    <t>Гусятинська територіальна громада</t>
  </si>
  <si>
    <t>Заліщицька територіальна громада</t>
  </si>
  <si>
    <t>Залозецька територіальна громада</t>
  </si>
  <si>
    <t>Збаразька територіальна громада</t>
  </si>
  <si>
    <t>Зборівська територіальна громада</t>
  </si>
  <si>
    <t>Золотниківська територіальна громада</t>
  </si>
  <si>
    <t>Золотопотіцька територіальна громада</t>
  </si>
  <si>
    <t>Іване-Пустенська територіальна громада</t>
  </si>
  <si>
    <t>Козлівська територіальна громада</t>
  </si>
  <si>
    <t>Колиндянська територіальна громада</t>
  </si>
  <si>
    <t>Копичинецька територіальна громада</t>
  </si>
  <si>
    <t>Коропецька територіальна громада</t>
  </si>
  <si>
    <t>Кременецька територіальна громада</t>
  </si>
  <si>
    <t>Купчинецька територіальна громада</t>
  </si>
  <si>
    <t>Лановецька територіальна громада</t>
  </si>
  <si>
    <t>Лопушненська територіальна громада</t>
  </si>
  <si>
    <t>Мельнице-Подільська територіальна громада</t>
  </si>
  <si>
    <t>Микулинецька територіальна громада</t>
  </si>
  <si>
    <t>Монастириська територіальна громада</t>
  </si>
  <si>
    <t>Нагірянська територіальна громада</t>
  </si>
  <si>
    <t>Нараївська територіальна громада</t>
  </si>
  <si>
    <t>Озернянська територіальна громада</t>
  </si>
  <si>
    <t>Підволочиська територіальна громада</t>
  </si>
  <si>
    <t>Підгаєцька територіальна громада</t>
  </si>
  <si>
    <t>Підгороднянська територіальна громада</t>
  </si>
  <si>
    <t>Почаївська територіальна громада</t>
  </si>
  <si>
    <t>Саранчуківська територіальна громада</t>
  </si>
  <si>
    <t>Скала-Подільська територіальна громада</t>
  </si>
  <si>
    <t>Скалатська територіальна громада</t>
  </si>
  <si>
    <t>Скориківська територіальна громада</t>
  </si>
  <si>
    <t>Теребовлянська територіальна громада</t>
  </si>
  <si>
    <t>Тернопільська територіальна громада</t>
  </si>
  <si>
    <t>Товстенська територіальна громада</t>
  </si>
  <si>
    <t>Трибухівська територіальна громада</t>
  </si>
  <si>
    <t>Хоростківська територіальна громада</t>
  </si>
  <si>
    <t>Чортківська територіальна громада</t>
  </si>
  <si>
    <t>Шумська територіальна громада</t>
  </si>
  <si>
    <t>Балаклійська територіальна громада</t>
  </si>
  <si>
    <t>Барвінківська територіальна громада</t>
  </si>
  <si>
    <t>Безлюдівська територіальна громада</t>
  </si>
  <si>
    <t>Близнюківська територіальна громада</t>
  </si>
  <si>
    <t>Богодухівська територіальна громада</t>
  </si>
  <si>
    <t>Борівська територіальна громада</t>
  </si>
  <si>
    <t>Валківська територіальна громада</t>
  </si>
  <si>
    <t>Великобурлуцька територіальна громада</t>
  </si>
  <si>
    <t>Височанська територіальна громада</t>
  </si>
  <si>
    <t>Вільхівська територіальна громада</t>
  </si>
  <si>
    <t>Вільхуватська територіальна громада</t>
  </si>
  <si>
    <t>Вовчанська територіальна громада</t>
  </si>
  <si>
    <t>Дворічанська територіальна громада</t>
  </si>
  <si>
    <t>Дергачівська територіальна громада</t>
  </si>
  <si>
    <t>Донецька територіальна громада</t>
  </si>
  <si>
    <t>Зачепилівська територіальна громада</t>
  </si>
  <si>
    <t>Зміївська територіальна громада</t>
  </si>
  <si>
    <t>Ізюмська територіальна громада</t>
  </si>
  <si>
    <t>Кегичівська територіальна громада</t>
  </si>
  <si>
    <t>Кіндрашівська територіальна громада</t>
  </si>
  <si>
    <t>Красноградська територіальна громада</t>
  </si>
  <si>
    <t>Краснокутська територіальна громада</t>
  </si>
  <si>
    <t>Куньєвська територіальна громада</t>
  </si>
  <si>
    <t>Куп'янська територіальна громада</t>
  </si>
  <si>
    <t>Курилівська територіальна громада</t>
  </si>
  <si>
    <t>Липецька територіальна громада</t>
  </si>
  <si>
    <t>Лозівська територіальна громада</t>
  </si>
  <si>
    <t>Люботинська територіальна громада</t>
  </si>
  <si>
    <t>Малоданилівська територіальна громада</t>
  </si>
  <si>
    <t>Мереф'янська територіальна громада</t>
  </si>
  <si>
    <t>Наталинська територіальна громада</t>
  </si>
  <si>
    <t>Нововодолазька територіальна громада</t>
  </si>
  <si>
    <t>Олексіївська територіальна громада</t>
  </si>
  <si>
    <t>Оскільська територіальна громада</t>
  </si>
  <si>
    <t>Печенізька територіальна громада</t>
  </si>
  <si>
    <t>Південноміська територіальна громада</t>
  </si>
  <si>
    <t>Пісочинська територіальна громада</t>
  </si>
  <si>
    <t>Роганська територіальна громада</t>
  </si>
  <si>
    <t>Савинська територіальна громада</t>
  </si>
  <si>
    <t>Сахновщинська територіальна громада</t>
  </si>
  <si>
    <t>Солоницівська територіальна громада</t>
  </si>
  <si>
    <t>Старовірівська територіальна громада</t>
  </si>
  <si>
    <t>Старосалтівська територіальна громада</t>
  </si>
  <si>
    <t>Харківська територіальна громада</t>
  </si>
  <si>
    <t>Циркунівська територіальна громада</t>
  </si>
  <si>
    <t>Чугуївська територіальна громада</t>
  </si>
  <si>
    <t>Асканія-Нова територіальна громада</t>
  </si>
  <si>
    <t>Бериславська територіальна громада</t>
  </si>
  <si>
    <t>Бехтерська територіальна громада</t>
  </si>
  <si>
    <t>Борозенська територіальна громада</t>
  </si>
  <si>
    <t>Великокопанівська територіальна громада</t>
  </si>
  <si>
    <t>Великолепетиська територіальна громада</t>
  </si>
  <si>
    <t>Великоолександрівська територіальна громада</t>
  </si>
  <si>
    <t>Верхньорогачицька територіальна громада</t>
  </si>
  <si>
    <t>Високопільська територіальна громада</t>
  </si>
  <si>
    <t>Генічеська територіальна громада</t>
  </si>
  <si>
    <t>Голопристанська територіальна громада</t>
  </si>
  <si>
    <t>Горностаївська територіальна громада</t>
  </si>
  <si>
    <t>Дар’ївська територіальна громада</t>
  </si>
  <si>
    <t>Долматівська територіальна громада</t>
  </si>
  <si>
    <t>Зеленопідська територіальна громада</t>
  </si>
  <si>
    <t>Каланчацька територіальна громада</t>
  </si>
  <si>
    <t>Каховська територіальна громада</t>
  </si>
  <si>
    <t>Кочубеївська територіальна громада</t>
  </si>
  <si>
    <t>Лазурненська територіальна громада</t>
  </si>
  <si>
    <t>Милівська територіальна громада</t>
  </si>
  <si>
    <t>Музиківська територіальна громада</t>
  </si>
  <si>
    <t>Нижньосірогозька територіальна громада</t>
  </si>
  <si>
    <t>Нововоронцовська територіальна громада</t>
  </si>
  <si>
    <t>Новокаховська територіальна громада</t>
  </si>
  <si>
    <t>Новорайська територіальна громада</t>
  </si>
  <si>
    <t>Новотроїцька територіальна громада</t>
  </si>
  <si>
    <t>Олешківська територіальна громада</t>
  </si>
  <si>
    <t>Присиваська територіальна громада</t>
  </si>
  <si>
    <t>Рубанівська територіальна громада</t>
  </si>
  <si>
    <t>Скадовська територіальна громада</t>
  </si>
  <si>
    <t>Станіславська територіальна громада</t>
  </si>
  <si>
    <t>Тавричанська територіальна громада</t>
  </si>
  <si>
    <t>Тягинська територіальна громада</t>
  </si>
  <si>
    <t>Херсонська територіальна громада</t>
  </si>
  <si>
    <t>Хрестівська територіальна громада</t>
  </si>
  <si>
    <t>Чаплинська територіальна громада</t>
  </si>
  <si>
    <t>Чорнобаївська територіальна громада</t>
  </si>
  <si>
    <t>Чулаківська територіальна громада</t>
  </si>
  <si>
    <t>Ювілейна територіальна громада</t>
  </si>
  <si>
    <t>Антонінська територіальна громада</t>
  </si>
  <si>
    <t>Берездівська територіальна громада</t>
  </si>
  <si>
    <t>Білогірська територіальна громада</t>
  </si>
  <si>
    <t>Війтовецька територіальна громада</t>
  </si>
  <si>
    <t>Віньковецька територіальна громада</t>
  </si>
  <si>
    <t>Вовковинецька територіальна громада</t>
  </si>
  <si>
    <t>Волочиська територіальна громада</t>
  </si>
  <si>
    <t>Ганнопільська територіальна громада</t>
  </si>
  <si>
    <t>Гвардійська територіальна громада</t>
  </si>
  <si>
    <t>Грицівська територіальна громада</t>
  </si>
  <si>
    <t>Гуківська територіальна громада</t>
  </si>
  <si>
    <t>Гуменецька територіальна громада</t>
  </si>
  <si>
    <t>Деражнянська територіальна громада</t>
  </si>
  <si>
    <t>Дунаєвецька територіальна громада</t>
  </si>
  <si>
    <t>Жванецька територіальна громада</t>
  </si>
  <si>
    <t>Закупненська територіальна громада</t>
  </si>
  <si>
    <t>Заслучненська територіальна громада</t>
  </si>
  <si>
    <t>Ізяславська територіальна громада</t>
  </si>
  <si>
    <t>Кам'янець-Подільська територіальна громада</t>
  </si>
  <si>
    <t>Красилівська територіальна громада</t>
  </si>
  <si>
    <t>Ленковецька територіальна громада</t>
  </si>
  <si>
    <t>Летичівська територіальна громада</t>
  </si>
  <si>
    <t>Лісовогринівецька територіальна громада</t>
  </si>
  <si>
    <t>Маківська територіальна громада</t>
  </si>
  <si>
    <t>Меджибізька територіальна громада</t>
  </si>
  <si>
    <t>Миролюбненська територіальна громада</t>
  </si>
  <si>
    <t>Михайлюцька територіальна громада</t>
  </si>
  <si>
    <t>Наркевицька територіальна громада</t>
  </si>
  <si>
    <t>Нетішинська територіальна громада</t>
  </si>
  <si>
    <t>Новодунаєвецька територіальна громада</t>
  </si>
  <si>
    <t>Новоушицька територіальна громада</t>
  </si>
  <si>
    <t>Орининська територіальна громада</t>
  </si>
  <si>
    <t>Плужненська територіальна громада</t>
  </si>
  <si>
    <t>Полонська територіальна громада</t>
  </si>
  <si>
    <t>Понінківська територіальна громада</t>
  </si>
  <si>
    <t>Розсошанська територіальна громада</t>
  </si>
  <si>
    <t>Сатанівська територіальна громада</t>
  </si>
  <si>
    <t>Сахновецька територіальна громада</t>
  </si>
  <si>
    <t>Славутська територіальна громада</t>
  </si>
  <si>
    <t>Слобідсько-Кульчієвецька територіальна громада</t>
  </si>
  <si>
    <t>Смотрицька територіальна громада</t>
  </si>
  <si>
    <t>Солобковецька територіальна громада</t>
  </si>
  <si>
    <t>Старокостянтинівська територіальна громада</t>
  </si>
  <si>
    <t>Староостропільська територіальна громада</t>
  </si>
  <si>
    <t>Старосинявська територіальна громада</t>
  </si>
  <si>
    <t>Староушицька територіальна громада</t>
  </si>
  <si>
    <t>Судилківська територіальна громада</t>
  </si>
  <si>
    <t>Теофіпольська територіальна громада</t>
  </si>
  <si>
    <t>Улашанівська територіальна громада</t>
  </si>
  <si>
    <t>Хмельницька територіальна громада</t>
  </si>
  <si>
    <t>Чемеровецька територіальна громада</t>
  </si>
  <si>
    <t>Чорноострівська територіальна громада</t>
  </si>
  <si>
    <t>Шепетівська територіальна громада</t>
  </si>
  <si>
    <t>Щиборівська територіальна громада</t>
  </si>
  <si>
    <t>Ярмолинецька територіальна громада</t>
  </si>
  <si>
    <t>Бабанська територіальна громада</t>
  </si>
  <si>
    <t>Балаклеївська територіальна громада</t>
  </si>
  <si>
    <t>Баштечківська територіальна громада</t>
  </si>
  <si>
    <t>Березняківська територіальна громада</t>
  </si>
  <si>
    <t>Білозірська територіальна громада</t>
  </si>
  <si>
    <t>Бобрицька територіальна громада</t>
  </si>
  <si>
    <t>Будищенська територіальна громада</t>
  </si>
  <si>
    <t>Бужанська територіальна громада</t>
  </si>
  <si>
    <t>Буцька територіальна громада</t>
  </si>
  <si>
    <t>Ватутінська територіальна громада</t>
  </si>
  <si>
    <t>Великохутірська територіальна громада</t>
  </si>
  <si>
    <t>Виноградська територіальна громада</t>
  </si>
  <si>
    <t>Водяницька територіальна громада</t>
  </si>
  <si>
    <t>Гельмязівська територіальна громада</t>
  </si>
  <si>
    <t>Дмитрушківська територіальна громада</t>
  </si>
  <si>
    <t>Драбівська територіальна громада</t>
  </si>
  <si>
    <t>Єрківська територіальна громада</t>
  </si>
  <si>
    <t>Жашківська територіальна громада</t>
  </si>
  <si>
    <t>Звенигородська територіальна громада</t>
  </si>
  <si>
    <t>Золотоніська територіальна громада</t>
  </si>
  <si>
    <t>Зорівська територіальна громада</t>
  </si>
  <si>
    <t>Іваньківська територіальна громада</t>
  </si>
  <si>
    <t>Іркліївська територіальна громада</t>
  </si>
  <si>
    <t>Кам’янська територіальна громада</t>
  </si>
  <si>
    <t>Канівська територіальна громада</t>
  </si>
  <si>
    <t>Катеринопільська територіальна громада</t>
  </si>
  <si>
    <t>Корсунь-Шевченківська територіальна громада</t>
  </si>
  <si>
    <t>Леськівська територіальна громада</t>
  </si>
  <si>
    <t>Лип'янська територіальна громада</t>
  </si>
  <si>
    <t>Лисянська територіальна громада</t>
  </si>
  <si>
    <t>Ліплявська територіальна громада</t>
  </si>
  <si>
    <t>Маньківська територіальна громада</t>
  </si>
  <si>
    <t>Матусівська територіальна громада</t>
  </si>
  <si>
    <t>Медведівська територіальна громада</t>
  </si>
  <si>
    <t>Мліївська територіальна громада</t>
  </si>
  <si>
    <t>Мокрокалигірська територіальна громада</t>
  </si>
  <si>
    <t>Монастирищенська територіальна громада</t>
  </si>
  <si>
    <t>Мошнівська територіальна громада</t>
  </si>
  <si>
    <t>Набутівська територіальна громада</t>
  </si>
  <si>
    <t>Новодмитрівська територіальна громада</t>
  </si>
  <si>
    <t>Паланська територіальна громада</t>
  </si>
  <si>
    <t>Ротмістрівська територіальна громада</t>
  </si>
  <si>
    <t>Русько-Полянська територіальна громада</t>
  </si>
  <si>
    <t>Сагунівська територіальна громада</t>
  </si>
  <si>
    <t>Селищенська територіальна громада</t>
  </si>
  <si>
    <t>Смілянська територіальна громада</t>
  </si>
  <si>
    <t>Стеблівська територіальна громада</t>
  </si>
  <si>
    <t>Степанецька територіальна громада</t>
  </si>
  <si>
    <t>Степанківська територіальна громада</t>
  </si>
  <si>
    <t>Тальнівська територіальна громада</t>
  </si>
  <si>
    <t>Уманська територіальна громада</t>
  </si>
  <si>
    <t>Христинівська територіальна громада</t>
  </si>
  <si>
    <t>Червонослобідська територіальна громада</t>
  </si>
  <si>
    <t>Чигиринська територіальна громада</t>
  </si>
  <si>
    <t>Шполянська територіальна громада</t>
  </si>
  <si>
    <t>Шрамківська територіальна громада</t>
  </si>
  <si>
    <t>Банилівська територіальна громада</t>
  </si>
  <si>
    <t>Берегометська територіальна громада</t>
  </si>
  <si>
    <t>Боянська територіальна громада</t>
  </si>
  <si>
    <t>Брусницька територіальна громада</t>
  </si>
  <si>
    <t>Ванчиковецька територіальна громада</t>
  </si>
  <si>
    <t>Вашківецька територіальна громада</t>
  </si>
  <si>
    <t>Вашковецька територіальна громада</t>
  </si>
  <si>
    <t>Великокучурівська територіальна громада</t>
  </si>
  <si>
    <t>Веренчацька територіальна громада</t>
  </si>
  <si>
    <t>Вижницька територіальна громада</t>
  </si>
  <si>
    <t>Вікнянська територіальна громада</t>
  </si>
  <si>
    <t>Волоківська територіальна громада</t>
  </si>
  <si>
    <t>Герцаївська територіальна громада</t>
  </si>
  <si>
    <t>Глибоцька територіальна громада</t>
  </si>
  <si>
    <t>Горішньошеровецька територіальна громада</t>
  </si>
  <si>
    <t>Заставнівська територіальна громада</t>
  </si>
  <si>
    <t>Кадубовецька територіальна громада</t>
  </si>
  <si>
    <t>Кам'янецька територіальна громада</t>
  </si>
  <si>
    <t>Карапачівська територіальна громада</t>
  </si>
  <si>
    <t>Кельменецька територіальна громада</t>
  </si>
  <si>
    <t>Кіцманська територіальна громада</t>
  </si>
  <si>
    <t>Клішковецька територіальна громада</t>
  </si>
  <si>
    <t>Конятинська територіальна громада</t>
  </si>
  <si>
    <t>Кострижівська територіальна громада</t>
  </si>
  <si>
    <t>Красноїльська територіальна громада</t>
  </si>
  <si>
    <t>Лівинецька територіальна громада</t>
  </si>
  <si>
    <t>Магальська територіальна громада</t>
  </si>
  <si>
    <t>Мамаївська територіальна громада</t>
  </si>
  <si>
    <t>Мамалигівська територіальна громада</t>
  </si>
  <si>
    <t>Недобоївська територіальна громада</t>
  </si>
  <si>
    <t>Неполоковецька територіальна громада</t>
  </si>
  <si>
    <t>Новодністровська територіальна громада</t>
  </si>
  <si>
    <t>Новоселицька територіальна громада</t>
  </si>
  <si>
    <t>Острицька територіальна громада</t>
  </si>
  <si>
    <t>Петровецька територіальна громада</t>
  </si>
  <si>
    <t>Путильська територіальна громада</t>
  </si>
  <si>
    <t>Рукшинська територіальна громада</t>
  </si>
  <si>
    <t>Селятинська територіальна громада</t>
  </si>
  <si>
    <t>Сокирянська територіальна громада</t>
  </si>
  <si>
    <t>Ставчанська територіальна громада</t>
  </si>
  <si>
    <t>Сторожинецька територіальна громада</t>
  </si>
  <si>
    <t>Сучевенська територіальна громада</t>
  </si>
  <si>
    <t>Тарашанська територіальна громада</t>
  </si>
  <si>
    <t>Тереблеченська територіальна громада</t>
  </si>
  <si>
    <t>Топорівська територіальна громада</t>
  </si>
  <si>
    <t>Усть-Путильська територіальна громада</t>
  </si>
  <si>
    <t>Хотинська територіальна громада</t>
  </si>
  <si>
    <t>Чагорська територіальна громада</t>
  </si>
  <si>
    <t>Чудейська територіальна громада</t>
  </si>
  <si>
    <t>Юрковецька територіальна громада</t>
  </si>
  <si>
    <t>Батуринська територіальна громада</t>
  </si>
  <si>
    <t>Бахмацька територіальна громада</t>
  </si>
  <si>
    <t>Березнянська територіальна громада</t>
  </si>
  <si>
    <t>Бобровицька територіальна громада</t>
  </si>
  <si>
    <t>Борзнянська територіальна громада</t>
  </si>
  <si>
    <t>Варвинська територіальна громада</t>
  </si>
  <si>
    <t>Вертіївська територіальна громада</t>
  </si>
  <si>
    <t>Гончарівська територіальна громада</t>
  </si>
  <si>
    <t>Городнянська територіальна громада</t>
  </si>
  <si>
    <t>Деснянська територіальна громада</t>
  </si>
  <si>
    <t>Добрянська територіальна громада</t>
  </si>
  <si>
    <t>Ічнянська територіальна громада</t>
  </si>
  <si>
    <t>Киїнська територіальна громада</t>
  </si>
  <si>
    <t>Киселівська територіальна громада</t>
  </si>
  <si>
    <t>Кіптівська територіальна громада</t>
  </si>
  <si>
    <t>Козелецька територіальна громада</t>
  </si>
  <si>
    <t>Комарівська територіальна громада</t>
  </si>
  <si>
    <t>Коропська територіальна громада</t>
  </si>
  <si>
    <t>Корюківська територіальна громада</t>
  </si>
  <si>
    <t>Крутівська територіальна громада</t>
  </si>
  <si>
    <t>Ладанська територіальна громада</t>
  </si>
  <si>
    <t>Линовицька територіальна громада</t>
  </si>
  <si>
    <t>Лосинівська територіальна громада</t>
  </si>
  <si>
    <t>Любецька територіальна громада</t>
  </si>
  <si>
    <t>Макіївська територіальна громада</t>
  </si>
  <si>
    <t>Малодівицька територіальна громада</t>
  </si>
  <si>
    <t>Менська територіальна громада</t>
  </si>
  <si>
    <t>Михайло-Коцюбинська територіальна громада</t>
  </si>
  <si>
    <t>Мринська територіальна громада</t>
  </si>
  <si>
    <t>Ніжинська територіальна громада</t>
  </si>
  <si>
    <t>Новгород-Сіверська територіальна громада</t>
  </si>
  <si>
    <t>Новобасанська територіальна громада</t>
  </si>
  <si>
    <t>Новобілоуська територіальна громада</t>
  </si>
  <si>
    <t>Носівська територіальна громада</t>
  </si>
  <si>
    <t>Олишівська територіальна громада</t>
  </si>
  <si>
    <t>Остерська територіальна громада</t>
  </si>
  <si>
    <t>Парафіївська територіальна громада</t>
  </si>
  <si>
    <t>Плисківська територіальна громада</t>
  </si>
  <si>
    <t>Понорницька територіальна громада</t>
  </si>
  <si>
    <t>Прилуцька територіальна громада</t>
  </si>
  <si>
    <t>Ріпкинська територіальна громада</t>
  </si>
  <si>
    <t>Седнівська територіальна громада</t>
  </si>
  <si>
    <t>Сновська територіальна громада</t>
  </si>
  <si>
    <t>Сосницька територіальна громада</t>
  </si>
  <si>
    <t>Срібнянська територіальна громада</t>
  </si>
  <si>
    <t>Сухополов'янська територіальна громада</t>
  </si>
  <si>
    <t>Талалаївська територіальна громада</t>
  </si>
  <si>
    <t>Тупичівська територіальна громада</t>
  </si>
  <si>
    <t>Холминська територіальна громада</t>
  </si>
  <si>
    <t>Область</t>
  </si>
  <si>
    <t>Запорізька</t>
  </si>
  <si>
    <t>Івано-Франківська</t>
  </si>
  <si>
    <t>Львівська</t>
  </si>
  <si>
    <t>Рівненська</t>
  </si>
  <si>
    <t>Чернівецька</t>
  </si>
  <si>
    <t>Разом</t>
  </si>
  <si>
    <t>Кількість бюджетів, які отримають додаткову дотацію</t>
  </si>
  <si>
    <t>Всього, грн</t>
  </si>
  <si>
    <t>Бюджети ТГ, грн</t>
  </si>
  <si>
    <t>Обласні бюджети, грн</t>
  </si>
  <si>
    <t>Структура, %</t>
  </si>
  <si>
    <t xml:space="preserve">Кв – коефіцієнт відшкодування втрат доходів. Кв=0,7 (тобто дохідна спроможність бюджету вирівнюється до 70% фактичних надходжень 2021 року) </t>
  </si>
  <si>
    <t xml:space="preserve"> </t>
  </si>
  <si>
    <t>Фактичні доходи без урахування трансфертів (загальний + спеціальний фонд)  за квітень 2021 року</t>
  </si>
  <si>
    <t>Фактичні доходи без урахування трансфертів (загальний + спеціальний фонд)  за квітень 2022 року</t>
  </si>
  <si>
    <t>Розрахунок розподілу додаткової дотації місцевим бюджетам на вирівнювання їх дохідної спроможності за квітень 2022 року</t>
  </si>
  <si>
    <t>Якщо Кі менше 0,7 (тобто доходи є меншими на 30% за факт 2021 року) до місцевого бюджету спрямовується додаткова дотація. Кі - розраховується на щомісячній основі для кожного обласного бюджету та бюджету місцевого самоврядування, які продовжують обслуговуватися органами Казначейства.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</si>
</sst>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4" fontId="0" fillId="0" borderId="1" xfId="0" applyNumberFormat="1" applyBorder="1"/>
    <xf numFmtId="4" fontId="0" fillId="0" borderId="2" xfId="0" applyNumberForma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top"/>
    </xf>
    <xf numFmtId="4" fontId="1" fillId="3" borderId="1" xfId="0" applyNumberFormat="1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4" borderId="1" xfId="0" applyFont="1" applyFill="1" applyBorder="1"/>
    <xf numFmtId="0" fontId="3" fillId="4" borderId="1" xfId="0" applyFont="1" applyFill="1" applyBorder="1"/>
    <xf numFmtId="3" fontId="1" fillId="0" borderId="1" xfId="0" applyNumberFormat="1" applyFont="1" applyBorder="1"/>
    <xf numFmtId="4" fontId="1" fillId="4" borderId="1" xfId="0" applyNumberFormat="1" applyFont="1" applyFill="1" applyBorder="1"/>
    <xf numFmtId="4" fontId="3" fillId="4" borderId="1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9</xdr:row>
      <xdr:rowOff>190500</xdr:rowOff>
    </xdr:from>
    <xdr:to>
      <xdr:col>8</xdr:col>
      <xdr:colOff>563880</xdr:colOff>
      <xdr:row>9</xdr:row>
      <xdr:rowOff>876300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F539B51-1FAD-A9CF-FAC3-56D0327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3421380"/>
          <a:ext cx="51816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23</xdr:row>
      <xdr:rowOff>0</xdr:rowOff>
    </xdr:from>
    <xdr:to>
      <xdr:col>16</xdr:col>
      <xdr:colOff>152400</xdr:colOff>
      <xdr:row>26</xdr:row>
      <xdr:rowOff>137160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3C4C453-A4A2-85E3-8E84-26A605A8A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547360"/>
          <a:ext cx="38100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137160</xdr:colOff>
      <xdr:row>2</xdr:row>
      <xdr:rowOff>137160</xdr:rowOff>
    </xdr:from>
    <xdr:to>
      <xdr:col>8</xdr:col>
      <xdr:colOff>289560</xdr:colOff>
      <xdr:row>6</xdr:row>
      <xdr:rowOff>91440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9223A27-7590-8AAF-D5A7-5C11B8B79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822960"/>
          <a:ext cx="38100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91440</xdr:colOff>
      <xdr:row>9</xdr:row>
      <xdr:rowOff>76200</xdr:rowOff>
    </xdr:from>
    <xdr:to>
      <xdr:col>8</xdr:col>
      <xdr:colOff>243840</xdr:colOff>
      <xdr:row>13</xdr:row>
      <xdr:rowOff>30480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EA72D60-A8DB-74DA-6E00-5D82B3306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2880360"/>
          <a:ext cx="38100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B5BC-2304-4BD4-A1EA-42304845696A}">
  <dimension ref="A1:P15"/>
  <sheetViews>
    <sheetView workbookViewId="0">
      <selection activeCell="N15" sqref="N15"/>
    </sheetView>
  </sheetViews>
  <sheetFormatPr defaultRowHeight="14.4" x14ac:dyDescent="0.3"/>
  <cols>
    <col min="1" max="1" width="8.88671875" customWidth="1"/>
  </cols>
  <sheetData>
    <row r="1" spans="1:16" ht="39.6" customHeight="1" x14ac:dyDescent="0.3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6" x14ac:dyDescent="0.3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6" spans="1:16" x14ac:dyDescent="0.3">
      <c r="A6" s="6"/>
    </row>
    <row r="8" spans="1:16" ht="56.4" customHeight="1" x14ac:dyDescent="0.3">
      <c r="A8" s="22" t="s">
        <v>2835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6" ht="38.4" customHeight="1" x14ac:dyDescent="0.3">
      <c r="A9" s="22" t="s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1" spans="1:16" x14ac:dyDescent="0.3">
      <c r="A11" s="6"/>
      <c r="P11" t="s">
        <v>2831</v>
      </c>
    </row>
    <row r="12" spans="1:16" x14ac:dyDescent="0.3">
      <c r="A12" s="6"/>
    </row>
    <row r="14" spans="1:16" x14ac:dyDescent="0.3">
      <c r="A14" s="6"/>
    </row>
    <row r="15" spans="1:16" ht="28.8" customHeight="1" x14ac:dyDescent="0.3">
      <c r="A15" s="23" t="s">
        <v>2830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</sheetData>
  <mergeCells count="5">
    <mergeCell ref="A1:L1"/>
    <mergeCell ref="A8:L8"/>
    <mergeCell ref="A9:L9"/>
    <mergeCell ref="A15:L15"/>
    <mergeCell ref="A2:L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3259-F33B-4921-9613-4E72D3564F1F}">
  <dimension ref="A1:G27"/>
  <sheetViews>
    <sheetView workbookViewId="0">
      <selection activeCell="C2" sqref="C2:D2"/>
    </sheetView>
  </sheetViews>
  <sheetFormatPr defaultRowHeight="14.4" x14ac:dyDescent="0.3"/>
  <cols>
    <col min="1" max="1" width="12.77734375" bestFit="1" customWidth="1"/>
    <col min="2" max="2" width="41.44140625" bestFit="1" customWidth="1"/>
    <col min="3" max="3" width="32.33203125" customWidth="1"/>
    <col min="4" max="4" width="31.44140625" customWidth="1"/>
    <col min="5" max="5" width="18.109375" customWidth="1"/>
    <col min="6" max="6" width="19" customWidth="1"/>
    <col min="7" max="7" width="24.33203125" customWidth="1"/>
  </cols>
  <sheetData>
    <row r="1" spans="1:7" x14ac:dyDescent="0.3">
      <c r="G1" t="s">
        <v>0</v>
      </c>
    </row>
    <row r="2" spans="1:7" ht="57.6" x14ac:dyDescent="0.3">
      <c r="A2" s="2" t="s">
        <v>4</v>
      </c>
      <c r="B2" s="2" t="s">
        <v>5</v>
      </c>
      <c r="C2" s="2" t="s">
        <v>2832</v>
      </c>
      <c r="D2" s="2" t="s">
        <v>2833</v>
      </c>
      <c r="E2" s="2" t="s">
        <v>80</v>
      </c>
      <c r="F2" s="2" t="s">
        <v>79</v>
      </c>
      <c r="G2" s="2" t="s">
        <v>81</v>
      </c>
    </row>
    <row r="3" spans="1:7" x14ac:dyDescent="0.3">
      <c r="A3" s="5" t="s">
        <v>6</v>
      </c>
      <c r="B3" s="5" t="s">
        <v>7</v>
      </c>
      <c r="C3" s="3">
        <v>146193091.12</v>
      </c>
      <c r="D3" s="3">
        <v>156054224.66</v>
      </c>
      <c r="E3" s="3">
        <f>D3/C3</f>
        <v>1.0674528013906324</v>
      </c>
      <c r="F3" s="3">
        <v>0.7</v>
      </c>
      <c r="G3" s="3" t="str">
        <f t="shared" ref="G3:G26" si="0">IF(E3&lt;0.7,C3*F3-D3,"")</f>
        <v/>
      </c>
    </row>
    <row r="4" spans="1:7" x14ac:dyDescent="0.3">
      <c r="A4" s="5" t="s">
        <v>8</v>
      </c>
      <c r="B4" s="5" t="s">
        <v>9</v>
      </c>
      <c r="C4" s="3">
        <v>77064396.839999989</v>
      </c>
      <c r="D4" s="3">
        <v>96143169.25</v>
      </c>
      <c r="E4" s="3">
        <f t="shared" ref="E4:E26" si="1">D4/C4</f>
        <v>1.2475692173340576</v>
      </c>
      <c r="F4" s="3">
        <v>0.7</v>
      </c>
      <c r="G4" s="3" t="str">
        <f t="shared" si="0"/>
        <v/>
      </c>
    </row>
    <row r="5" spans="1:7" x14ac:dyDescent="0.3">
      <c r="A5" s="5" t="s">
        <v>10</v>
      </c>
      <c r="B5" s="5" t="s">
        <v>11</v>
      </c>
      <c r="C5" s="3">
        <v>459923556.50000006</v>
      </c>
      <c r="D5" s="3">
        <v>413088785.02999997</v>
      </c>
      <c r="E5" s="3">
        <f t="shared" si="1"/>
        <v>0.89816835687562768</v>
      </c>
      <c r="F5" s="3">
        <v>0.7</v>
      </c>
      <c r="G5" s="3" t="str">
        <f t="shared" si="0"/>
        <v/>
      </c>
    </row>
    <row r="6" spans="1:7" x14ac:dyDescent="0.3">
      <c r="A6" s="5" t="s">
        <v>12</v>
      </c>
      <c r="B6" s="5" t="s">
        <v>13</v>
      </c>
      <c r="C6" s="3">
        <v>222147173.74999997</v>
      </c>
      <c r="D6" s="3">
        <v>173437858.28</v>
      </c>
      <c r="E6" s="3">
        <f t="shared" si="1"/>
        <v>0.78073403029283428</v>
      </c>
      <c r="F6" s="3">
        <v>0.7</v>
      </c>
      <c r="G6" s="3" t="str">
        <f t="shared" si="0"/>
        <v/>
      </c>
    </row>
    <row r="7" spans="1:7" x14ac:dyDescent="0.3">
      <c r="A7" s="5" t="s">
        <v>14</v>
      </c>
      <c r="B7" s="5" t="s">
        <v>15</v>
      </c>
      <c r="C7" s="3">
        <v>110894275.47</v>
      </c>
      <c r="D7" s="3">
        <v>142598955.81</v>
      </c>
      <c r="E7" s="3">
        <f t="shared" si="1"/>
        <v>1.2859000629710322</v>
      </c>
      <c r="F7" s="3">
        <v>0.7</v>
      </c>
      <c r="G7" s="3" t="str">
        <f t="shared" si="0"/>
        <v/>
      </c>
    </row>
    <row r="8" spans="1:7" x14ac:dyDescent="0.3">
      <c r="A8" s="5" t="s">
        <v>16</v>
      </c>
      <c r="B8" s="5" t="s">
        <v>17</v>
      </c>
      <c r="C8" s="3">
        <v>85876829.900000006</v>
      </c>
      <c r="D8" s="3">
        <v>103884193.49000001</v>
      </c>
      <c r="E8" s="3">
        <f t="shared" si="1"/>
        <v>1.2096882664505528</v>
      </c>
      <c r="F8" s="3">
        <v>0.7</v>
      </c>
      <c r="G8" s="3" t="str">
        <f t="shared" si="0"/>
        <v/>
      </c>
    </row>
    <row r="9" spans="1:7" x14ac:dyDescent="0.3">
      <c r="A9" s="5" t="s">
        <v>18</v>
      </c>
      <c r="B9" s="5" t="s">
        <v>19</v>
      </c>
      <c r="C9" s="3">
        <v>187297288.63</v>
      </c>
      <c r="D9" s="3">
        <v>147623399.62</v>
      </c>
      <c r="E9" s="3">
        <f t="shared" si="1"/>
        <v>0.78817691756139341</v>
      </c>
      <c r="F9" s="3">
        <v>0.7</v>
      </c>
      <c r="G9" s="3" t="str">
        <f t="shared" si="0"/>
        <v/>
      </c>
    </row>
    <row r="10" spans="1:7" x14ac:dyDescent="0.3">
      <c r="A10" s="5" t="s">
        <v>20</v>
      </c>
      <c r="B10" s="5" t="s">
        <v>21</v>
      </c>
      <c r="C10" s="3">
        <v>97019880.099999994</v>
      </c>
      <c r="D10" s="3">
        <v>126854403.08000001</v>
      </c>
      <c r="E10" s="3">
        <f t="shared" si="1"/>
        <v>1.307509377967166</v>
      </c>
      <c r="F10" s="3">
        <v>0.7</v>
      </c>
      <c r="G10" s="3" t="str">
        <f t="shared" si="0"/>
        <v/>
      </c>
    </row>
    <row r="11" spans="1:7" x14ac:dyDescent="0.3">
      <c r="A11" s="5" t="s">
        <v>22</v>
      </c>
      <c r="B11" s="5" t="s">
        <v>23</v>
      </c>
      <c r="C11" s="3">
        <v>228689286.26999998</v>
      </c>
      <c r="D11" s="3">
        <v>203377407.75</v>
      </c>
      <c r="E11" s="3">
        <f t="shared" si="1"/>
        <v>0.88931760235538215</v>
      </c>
      <c r="F11" s="3">
        <v>0.7</v>
      </c>
      <c r="G11" s="3" t="str">
        <f t="shared" si="0"/>
        <v/>
      </c>
    </row>
    <row r="12" spans="1:7" x14ac:dyDescent="0.3">
      <c r="A12" s="5" t="s">
        <v>24</v>
      </c>
      <c r="B12" s="5" t="s">
        <v>25</v>
      </c>
      <c r="C12" s="3">
        <v>92559523.050000012</v>
      </c>
      <c r="D12" s="3">
        <v>87577917.090000004</v>
      </c>
      <c r="E12" s="3">
        <f t="shared" si="1"/>
        <v>0.94617943355964595</v>
      </c>
      <c r="F12" s="3">
        <v>0.7</v>
      </c>
      <c r="G12" s="3" t="str">
        <f t="shared" si="0"/>
        <v/>
      </c>
    </row>
    <row r="13" spans="1:7" x14ac:dyDescent="0.3">
      <c r="A13" s="5" t="s">
        <v>26</v>
      </c>
      <c r="B13" s="5" t="s">
        <v>27</v>
      </c>
      <c r="C13" s="3">
        <v>60075630.599999994</v>
      </c>
      <c r="D13" s="3">
        <v>78635761.090000004</v>
      </c>
      <c r="E13" s="3">
        <f t="shared" si="1"/>
        <v>1.3089460785451998</v>
      </c>
      <c r="F13" s="3">
        <v>0.7</v>
      </c>
      <c r="G13" s="3" t="str">
        <f t="shared" si="0"/>
        <v/>
      </c>
    </row>
    <row r="14" spans="1:7" x14ac:dyDescent="0.3">
      <c r="A14" s="5" t="s">
        <v>28</v>
      </c>
      <c r="B14" s="5" t="s">
        <v>29</v>
      </c>
      <c r="C14" s="3">
        <v>276968623.08000004</v>
      </c>
      <c r="D14" s="3">
        <v>346124564.22000003</v>
      </c>
      <c r="E14" s="3">
        <f t="shared" si="1"/>
        <v>1.2496887205884866</v>
      </c>
      <c r="F14" s="3">
        <v>0.7</v>
      </c>
      <c r="G14" s="3" t="str">
        <f t="shared" si="0"/>
        <v/>
      </c>
    </row>
    <row r="15" spans="1:7" x14ac:dyDescent="0.3">
      <c r="A15" s="5" t="s">
        <v>30</v>
      </c>
      <c r="B15" s="5" t="s">
        <v>31</v>
      </c>
      <c r="C15" s="3">
        <v>113250798.30000001</v>
      </c>
      <c r="D15" s="3">
        <v>107291971.57999998</v>
      </c>
      <c r="E15" s="3">
        <f t="shared" si="1"/>
        <v>0.94738379941291739</v>
      </c>
      <c r="F15" s="3">
        <v>0.7</v>
      </c>
      <c r="G15" s="3" t="str">
        <f t="shared" si="0"/>
        <v/>
      </c>
    </row>
    <row r="16" spans="1:7" x14ac:dyDescent="0.3">
      <c r="A16" s="5" t="s">
        <v>32</v>
      </c>
      <c r="B16" s="5" t="s">
        <v>33</v>
      </c>
      <c r="C16" s="3">
        <v>226416631.67000002</v>
      </c>
      <c r="D16" s="3">
        <v>250553287.59999996</v>
      </c>
      <c r="E16" s="3">
        <f t="shared" si="1"/>
        <v>1.1066028398707868</v>
      </c>
      <c r="F16" s="3">
        <v>0.7</v>
      </c>
      <c r="G16" s="3" t="str">
        <f t="shared" si="0"/>
        <v/>
      </c>
    </row>
    <row r="17" spans="1:7" x14ac:dyDescent="0.3">
      <c r="A17" s="5" t="s">
        <v>34</v>
      </c>
      <c r="B17" s="5" t="s">
        <v>35</v>
      </c>
      <c r="C17" s="3">
        <v>244897072.58999997</v>
      </c>
      <c r="D17" s="3">
        <v>242649616.95999998</v>
      </c>
      <c r="E17" s="3">
        <f t="shared" si="1"/>
        <v>0.99082285628721001</v>
      </c>
      <c r="F17" s="3">
        <v>0.7</v>
      </c>
      <c r="G17" s="3" t="str">
        <f t="shared" si="0"/>
        <v/>
      </c>
    </row>
    <row r="18" spans="1:7" x14ac:dyDescent="0.3">
      <c r="A18" s="5" t="s">
        <v>36</v>
      </c>
      <c r="B18" s="5" t="s">
        <v>37</v>
      </c>
      <c r="C18" s="3">
        <v>93271020.389999986</v>
      </c>
      <c r="D18" s="3">
        <v>102929902.54000001</v>
      </c>
      <c r="E18" s="3">
        <f t="shared" si="1"/>
        <v>1.103557161802377</v>
      </c>
      <c r="F18" s="3">
        <v>0.7</v>
      </c>
      <c r="G18" s="3" t="str">
        <f t="shared" si="0"/>
        <v/>
      </c>
    </row>
    <row r="19" spans="1:7" x14ac:dyDescent="0.3">
      <c r="A19" s="5" t="s">
        <v>38</v>
      </c>
      <c r="B19" s="5" t="s">
        <v>39</v>
      </c>
      <c r="C19" s="3">
        <v>104306244</v>
      </c>
      <c r="D19" s="3">
        <v>101196588.99000001</v>
      </c>
      <c r="E19" s="3">
        <f t="shared" si="1"/>
        <v>0.97018725925937865</v>
      </c>
      <c r="F19" s="3">
        <v>0.7</v>
      </c>
      <c r="G19" s="3" t="str">
        <f t="shared" si="0"/>
        <v/>
      </c>
    </row>
    <row r="20" spans="1:7" x14ac:dyDescent="0.3">
      <c r="A20" s="5" t="s">
        <v>40</v>
      </c>
      <c r="B20" s="5" t="s">
        <v>41</v>
      </c>
      <c r="C20" s="3">
        <v>70557757.689999998</v>
      </c>
      <c r="D20" s="3">
        <v>89511542.360000014</v>
      </c>
      <c r="E20" s="3">
        <f t="shared" si="1"/>
        <v>1.2686279339158519</v>
      </c>
      <c r="F20" s="3">
        <v>0.7</v>
      </c>
      <c r="G20" s="3" t="str">
        <f t="shared" si="0"/>
        <v/>
      </c>
    </row>
    <row r="21" spans="1:7" x14ac:dyDescent="0.3">
      <c r="A21" s="5" t="s">
        <v>42</v>
      </c>
      <c r="B21" s="5" t="s">
        <v>43</v>
      </c>
      <c r="C21" s="3">
        <v>303428904.69</v>
      </c>
      <c r="D21" s="3">
        <v>228452044.17000002</v>
      </c>
      <c r="E21" s="3">
        <f t="shared" si="1"/>
        <v>0.7529013902067091</v>
      </c>
      <c r="F21" s="3">
        <v>0.7</v>
      </c>
      <c r="G21" s="3" t="str">
        <f t="shared" si="0"/>
        <v/>
      </c>
    </row>
    <row r="22" spans="1:7" x14ac:dyDescent="0.3">
      <c r="A22" s="5" t="s">
        <v>44</v>
      </c>
      <c r="B22" s="5" t="s">
        <v>45</v>
      </c>
      <c r="C22" s="3">
        <v>77470028.639999986</v>
      </c>
      <c r="D22" s="3">
        <v>48141702.760000005</v>
      </c>
      <c r="E22" s="3">
        <f t="shared" si="1"/>
        <v>0.62142358283759647</v>
      </c>
      <c r="F22" s="3">
        <v>0.7</v>
      </c>
      <c r="G22" s="3">
        <f t="shared" si="0"/>
        <v>6087317.2879999802</v>
      </c>
    </row>
    <row r="23" spans="1:7" x14ac:dyDescent="0.3">
      <c r="A23" s="5" t="s">
        <v>46</v>
      </c>
      <c r="B23" s="5" t="s">
        <v>47</v>
      </c>
      <c r="C23" s="3">
        <v>113579114.19</v>
      </c>
      <c r="D23" s="3">
        <v>161438491.75</v>
      </c>
      <c r="E23" s="3">
        <f t="shared" si="1"/>
        <v>1.4213748091038885</v>
      </c>
      <c r="F23" s="3">
        <v>0.7</v>
      </c>
      <c r="G23" s="3" t="str">
        <f t="shared" si="0"/>
        <v/>
      </c>
    </row>
    <row r="24" spans="1:7" x14ac:dyDescent="0.3">
      <c r="A24" s="5" t="s">
        <v>48</v>
      </c>
      <c r="B24" s="5" t="s">
        <v>49</v>
      </c>
      <c r="C24" s="3">
        <v>103396027.72</v>
      </c>
      <c r="D24" s="3">
        <v>119652180.09999999</v>
      </c>
      <c r="E24" s="3">
        <f t="shared" si="1"/>
        <v>1.1572222138361274</v>
      </c>
      <c r="F24" s="3">
        <v>0.7</v>
      </c>
      <c r="G24" s="3" t="str">
        <f t="shared" si="0"/>
        <v/>
      </c>
    </row>
    <row r="25" spans="1:7" x14ac:dyDescent="0.3">
      <c r="A25" s="5" t="s">
        <v>50</v>
      </c>
      <c r="B25" s="5" t="s">
        <v>51</v>
      </c>
      <c r="C25" s="4">
        <v>52720526.929999992</v>
      </c>
      <c r="D25" s="4">
        <v>59877725.269999996</v>
      </c>
      <c r="E25" s="4">
        <f t="shared" si="1"/>
        <v>1.1357573369762222</v>
      </c>
      <c r="F25" s="3">
        <v>0.7</v>
      </c>
      <c r="G25" s="3" t="str">
        <f t="shared" si="0"/>
        <v/>
      </c>
    </row>
    <row r="26" spans="1:7" x14ac:dyDescent="0.3">
      <c r="A26" s="5" t="s">
        <v>52</v>
      </c>
      <c r="B26" s="5" t="s">
        <v>53</v>
      </c>
      <c r="C26" s="3">
        <v>93789493.550000012</v>
      </c>
      <c r="D26" s="3">
        <v>96861510.430000007</v>
      </c>
      <c r="E26" s="3">
        <f t="shared" si="1"/>
        <v>1.0327543817939722</v>
      </c>
      <c r="F26" s="3">
        <v>0.7</v>
      </c>
      <c r="G26" s="3" t="str">
        <f t="shared" si="0"/>
        <v/>
      </c>
    </row>
    <row r="27" spans="1:7" x14ac:dyDescent="0.3">
      <c r="A27" s="7"/>
      <c r="B27" s="8" t="s">
        <v>54</v>
      </c>
      <c r="C27" s="7"/>
      <c r="D27" s="7"/>
      <c r="E27" s="7"/>
      <c r="F27" s="7"/>
      <c r="G27" s="9">
        <f>SUM(G3:G26)</f>
        <v>6087317.2879999802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CB0FF-4C2C-4427-9688-18DD60A7F212}">
  <dimension ref="A1:I1465"/>
  <sheetViews>
    <sheetView zoomScale="85" zoomScaleNormal="85" workbookViewId="0">
      <selection activeCell="A944" sqref="A944:XFD944"/>
    </sheetView>
  </sheetViews>
  <sheetFormatPr defaultRowHeight="14.4" x14ac:dyDescent="0.3"/>
  <cols>
    <col min="1" max="1" width="18.44140625" bestFit="1" customWidth="1"/>
    <col min="2" max="2" width="12.44140625" bestFit="1" customWidth="1"/>
    <col min="3" max="3" width="53.88671875" bestFit="1" customWidth="1"/>
    <col min="4" max="5" width="30.77734375" customWidth="1"/>
    <col min="6" max="6" width="20.21875" customWidth="1"/>
    <col min="7" max="7" width="19.109375" customWidth="1"/>
    <col min="8" max="8" width="26.88671875" customWidth="1"/>
    <col min="9" max="9" width="19.44140625" customWidth="1"/>
  </cols>
  <sheetData>
    <row r="1" spans="1:9" x14ac:dyDescent="0.3">
      <c r="H1" t="s">
        <v>0</v>
      </c>
    </row>
    <row r="2" spans="1:9" ht="54" customHeight="1" x14ac:dyDescent="0.3">
      <c r="A2" s="2" t="s">
        <v>2818</v>
      </c>
      <c r="B2" s="2" t="s">
        <v>4</v>
      </c>
      <c r="C2" s="2" t="s">
        <v>1520</v>
      </c>
      <c r="D2" s="2" t="s">
        <v>2832</v>
      </c>
      <c r="E2" s="2" t="s">
        <v>2833</v>
      </c>
      <c r="F2" s="2" t="s">
        <v>80</v>
      </c>
      <c r="G2" s="2" t="s">
        <v>79</v>
      </c>
      <c r="H2" s="2" t="s">
        <v>81</v>
      </c>
      <c r="I2" s="2" t="s">
        <v>2825</v>
      </c>
    </row>
    <row r="3" spans="1:9" x14ac:dyDescent="0.3">
      <c r="A3" s="10" t="s">
        <v>55</v>
      </c>
      <c r="B3" s="10" t="s">
        <v>82</v>
      </c>
      <c r="C3" s="10" t="s">
        <v>1521</v>
      </c>
      <c r="D3" s="3">
        <v>3586993.9000000004</v>
      </c>
      <c r="E3" s="3">
        <v>3225259.8099999996</v>
      </c>
      <c r="F3" s="3">
        <f>E3/D3</f>
        <v>0.89915397124037466</v>
      </c>
      <c r="G3" s="3">
        <v>0.7</v>
      </c>
      <c r="H3" s="3" t="str">
        <f>IF(F3&lt;0.7,D3*G3-E3,"")</f>
        <v/>
      </c>
      <c r="I3" s="10" t="str">
        <f>IF(H3="","",1)</f>
        <v/>
      </c>
    </row>
    <row r="4" spans="1:9" x14ac:dyDescent="0.3">
      <c r="A4" s="10" t="s">
        <v>55</v>
      </c>
      <c r="B4" s="10" t="s">
        <v>83</v>
      </c>
      <c r="C4" s="10" t="s">
        <v>1522</v>
      </c>
      <c r="D4" s="3">
        <v>1886519.2400000002</v>
      </c>
      <c r="E4" s="3">
        <v>1672925.17</v>
      </c>
      <c r="F4" s="3">
        <f t="shared" ref="F4:F67" si="0">E4/D4</f>
        <v>0.88677874814571189</v>
      </c>
      <c r="G4" s="3">
        <v>0.7</v>
      </c>
      <c r="H4" s="3" t="str">
        <f t="shared" ref="H4:H67" si="1">IF(F4&lt;0.7,D4*G4-E4,"")</f>
        <v/>
      </c>
      <c r="I4" s="10" t="str">
        <f t="shared" ref="I4:I67" si="2">IF(H4="","",1)</f>
        <v/>
      </c>
    </row>
    <row r="5" spans="1:9" x14ac:dyDescent="0.3">
      <c r="A5" s="10" t="s">
        <v>55</v>
      </c>
      <c r="B5" s="10" t="s">
        <v>84</v>
      </c>
      <c r="C5" s="10" t="s">
        <v>1523</v>
      </c>
      <c r="D5" s="3">
        <v>13753921.329999998</v>
      </c>
      <c r="E5" s="3">
        <v>15351553.859999999</v>
      </c>
      <c r="F5" s="3">
        <f t="shared" si="0"/>
        <v>1.1161583298077511</v>
      </c>
      <c r="G5" s="3">
        <v>0.7</v>
      </c>
      <c r="H5" s="3" t="str">
        <f t="shared" si="1"/>
        <v/>
      </c>
      <c r="I5" s="10" t="str">
        <f t="shared" si="2"/>
        <v/>
      </c>
    </row>
    <row r="6" spans="1:9" x14ac:dyDescent="0.3">
      <c r="A6" s="10" t="s">
        <v>55</v>
      </c>
      <c r="B6" s="10" t="s">
        <v>85</v>
      </c>
      <c r="C6" s="10" t="s">
        <v>1524</v>
      </c>
      <c r="D6" s="3">
        <v>13696371.789999999</v>
      </c>
      <c r="E6" s="3">
        <v>12454080.960000001</v>
      </c>
      <c r="F6" s="3">
        <f t="shared" si="0"/>
        <v>0.90929781630876727</v>
      </c>
      <c r="G6" s="3">
        <v>0.7</v>
      </c>
      <c r="H6" s="3" t="str">
        <f t="shared" si="1"/>
        <v/>
      </c>
      <c r="I6" s="10" t="str">
        <f t="shared" si="2"/>
        <v/>
      </c>
    </row>
    <row r="7" spans="1:9" x14ac:dyDescent="0.3">
      <c r="A7" s="10" t="s">
        <v>55</v>
      </c>
      <c r="B7" s="10" t="s">
        <v>86</v>
      </c>
      <c r="C7" s="10" t="s">
        <v>1525</v>
      </c>
      <c r="D7" s="3">
        <v>2071023.2199999997</v>
      </c>
      <c r="E7" s="3">
        <v>2059842.0099999998</v>
      </c>
      <c r="F7" s="3">
        <f t="shared" si="0"/>
        <v>0.99460111799229367</v>
      </c>
      <c r="G7" s="3">
        <v>0.7</v>
      </c>
      <c r="H7" s="3" t="str">
        <f t="shared" si="1"/>
        <v/>
      </c>
      <c r="I7" s="10" t="str">
        <f t="shared" si="2"/>
        <v/>
      </c>
    </row>
    <row r="8" spans="1:9" x14ac:dyDescent="0.3">
      <c r="A8" s="10" t="s">
        <v>55</v>
      </c>
      <c r="B8" s="10" t="s">
        <v>87</v>
      </c>
      <c r="C8" s="10" t="s">
        <v>1526</v>
      </c>
      <c r="D8" s="3">
        <v>4362232.32</v>
      </c>
      <c r="E8" s="3">
        <v>3947104.3499999996</v>
      </c>
      <c r="F8" s="3">
        <f t="shared" si="0"/>
        <v>0.90483588686995908</v>
      </c>
      <c r="G8" s="3">
        <v>0.7</v>
      </c>
      <c r="H8" s="3" t="str">
        <f t="shared" si="1"/>
        <v/>
      </c>
      <c r="I8" s="10" t="str">
        <f t="shared" si="2"/>
        <v/>
      </c>
    </row>
    <row r="9" spans="1:9" x14ac:dyDescent="0.3">
      <c r="A9" s="10" t="s">
        <v>55</v>
      </c>
      <c r="B9" s="10" t="s">
        <v>88</v>
      </c>
      <c r="C9" s="10" t="s">
        <v>1527</v>
      </c>
      <c r="D9" s="3">
        <v>4089660.75</v>
      </c>
      <c r="E9" s="3">
        <v>3234593.2100000009</v>
      </c>
      <c r="F9" s="3">
        <f t="shared" si="0"/>
        <v>0.79091968936543233</v>
      </c>
      <c r="G9" s="3">
        <v>0.7</v>
      </c>
      <c r="H9" s="3" t="str">
        <f t="shared" si="1"/>
        <v/>
      </c>
      <c r="I9" s="10" t="str">
        <f t="shared" si="2"/>
        <v/>
      </c>
    </row>
    <row r="10" spans="1:9" x14ac:dyDescent="0.3">
      <c r="A10" s="10" t="s">
        <v>55</v>
      </c>
      <c r="B10" s="10" t="s">
        <v>89</v>
      </c>
      <c r="C10" s="10" t="s">
        <v>1528</v>
      </c>
      <c r="D10" s="3">
        <v>3115057.54</v>
      </c>
      <c r="E10" s="3">
        <v>2850318.21</v>
      </c>
      <c r="F10" s="3">
        <f t="shared" si="0"/>
        <v>0.915013020915177</v>
      </c>
      <c r="G10" s="3">
        <v>0.7</v>
      </c>
      <c r="H10" s="3" t="str">
        <f t="shared" si="1"/>
        <v/>
      </c>
      <c r="I10" s="10" t="str">
        <f t="shared" si="2"/>
        <v/>
      </c>
    </row>
    <row r="11" spans="1:9" x14ac:dyDescent="0.3">
      <c r="A11" s="10" t="s">
        <v>55</v>
      </c>
      <c r="B11" s="10" t="s">
        <v>90</v>
      </c>
      <c r="C11" s="10" t="s">
        <v>1529</v>
      </c>
      <c r="D11" s="3">
        <v>321819167.14999998</v>
      </c>
      <c r="E11" s="3">
        <v>330473983.46000004</v>
      </c>
      <c r="F11" s="3">
        <f t="shared" si="0"/>
        <v>1.0268934146671447</v>
      </c>
      <c r="G11" s="3">
        <v>0.7</v>
      </c>
      <c r="H11" s="3" t="str">
        <f t="shared" si="1"/>
        <v/>
      </c>
      <c r="I11" s="10" t="str">
        <f t="shared" si="2"/>
        <v/>
      </c>
    </row>
    <row r="12" spans="1:9" x14ac:dyDescent="0.3">
      <c r="A12" s="10" t="s">
        <v>55</v>
      </c>
      <c r="B12" s="10" t="s">
        <v>91</v>
      </c>
      <c r="C12" s="10" t="s">
        <v>1530</v>
      </c>
      <c r="D12" s="3">
        <v>5085773.3100000005</v>
      </c>
      <c r="E12" s="3">
        <v>5362876.74</v>
      </c>
      <c r="F12" s="3">
        <f t="shared" si="0"/>
        <v>1.054485997135409</v>
      </c>
      <c r="G12" s="3">
        <v>0.7</v>
      </c>
      <c r="H12" s="3" t="str">
        <f t="shared" si="1"/>
        <v/>
      </c>
      <c r="I12" s="10" t="str">
        <f t="shared" si="2"/>
        <v/>
      </c>
    </row>
    <row r="13" spans="1:9" x14ac:dyDescent="0.3">
      <c r="A13" s="10" t="s">
        <v>55</v>
      </c>
      <c r="B13" s="10" t="s">
        <v>92</v>
      </c>
      <c r="C13" s="10" t="s">
        <v>1531</v>
      </c>
      <c r="D13" s="3">
        <v>19931558.43</v>
      </c>
      <c r="E13" s="3">
        <v>64121540.079999998</v>
      </c>
      <c r="F13" s="3">
        <f t="shared" si="0"/>
        <v>3.2170861252619072</v>
      </c>
      <c r="G13" s="3">
        <v>0.7</v>
      </c>
      <c r="H13" s="3" t="str">
        <f t="shared" si="1"/>
        <v/>
      </c>
      <c r="I13" s="10" t="str">
        <f t="shared" si="2"/>
        <v/>
      </c>
    </row>
    <row r="14" spans="1:9" x14ac:dyDescent="0.3">
      <c r="A14" s="10" t="s">
        <v>55</v>
      </c>
      <c r="B14" s="10" t="s">
        <v>93</v>
      </c>
      <c r="C14" s="10" t="s">
        <v>1532</v>
      </c>
      <c r="D14" s="3">
        <v>5109862.9800000004</v>
      </c>
      <c r="E14" s="3">
        <v>3377000.41</v>
      </c>
      <c r="F14" s="3">
        <f t="shared" si="0"/>
        <v>0.66087885785148781</v>
      </c>
      <c r="G14" s="3">
        <v>0.7</v>
      </c>
      <c r="H14" s="3">
        <f t="shared" si="1"/>
        <v>199903.67599999998</v>
      </c>
      <c r="I14" s="10">
        <f t="shared" si="2"/>
        <v>1</v>
      </c>
    </row>
    <row r="15" spans="1:9" x14ac:dyDescent="0.3">
      <c r="A15" s="10" t="s">
        <v>55</v>
      </c>
      <c r="B15" s="10" t="s">
        <v>94</v>
      </c>
      <c r="C15" s="10" t="s">
        <v>1533</v>
      </c>
      <c r="D15" s="3">
        <v>7480729.5</v>
      </c>
      <c r="E15" s="3">
        <v>7034336.6500000004</v>
      </c>
      <c r="F15" s="3">
        <f t="shared" si="0"/>
        <v>0.94032763114880713</v>
      </c>
      <c r="G15" s="3">
        <v>0.7</v>
      </c>
      <c r="H15" s="3" t="str">
        <f>IF(F15&lt;0.7,D15*G15-E15,"")</f>
        <v/>
      </c>
      <c r="I15" s="10" t="str">
        <f t="shared" si="2"/>
        <v/>
      </c>
    </row>
    <row r="16" spans="1:9" x14ac:dyDescent="0.3">
      <c r="A16" s="10" t="s">
        <v>55</v>
      </c>
      <c r="B16" s="10" t="s">
        <v>95</v>
      </c>
      <c r="C16" s="10" t="s">
        <v>1534</v>
      </c>
      <c r="D16" s="3">
        <v>3942480.9800000004</v>
      </c>
      <c r="E16" s="3">
        <v>4140486.51</v>
      </c>
      <c r="F16" s="3">
        <f t="shared" si="0"/>
        <v>1.0502235853525916</v>
      </c>
      <c r="G16" s="3">
        <v>0.7</v>
      </c>
      <c r="H16" s="3" t="str">
        <f t="shared" si="1"/>
        <v/>
      </c>
      <c r="I16" s="10" t="str">
        <f t="shared" si="2"/>
        <v/>
      </c>
    </row>
    <row r="17" spans="1:9" x14ac:dyDescent="0.3">
      <c r="A17" s="10" t="s">
        <v>55</v>
      </c>
      <c r="B17" s="10" t="s">
        <v>96</v>
      </c>
      <c r="C17" s="10" t="s">
        <v>1535</v>
      </c>
      <c r="D17" s="3">
        <v>3364750.71</v>
      </c>
      <c r="E17" s="3">
        <v>2993537.8600000003</v>
      </c>
      <c r="F17" s="3">
        <f t="shared" si="0"/>
        <v>0.88967597245859575</v>
      </c>
      <c r="G17" s="3">
        <v>0.7</v>
      </c>
      <c r="H17" s="3" t="str">
        <f t="shared" si="1"/>
        <v/>
      </c>
      <c r="I17" s="10" t="str">
        <f t="shared" si="2"/>
        <v/>
      </c>
    </row>
    <row r="18" spans="1:9" x14ac:dyDescent="0.3">
      <c r="A18" s="10" t="s">
        <v>55</v>
      </c>
      <c r="B18" s="10" t="s">
        <v>97</v>
      </c>
      <c r="C18" s="10" t="s">
        <v>1536</v>
      </c>
      <c r="D18" s="3">
        <v>4380688.8000000007</v>
      </c>
      <c r="E18" s="3">
        <v>3890335.24</v>
      </c>
      <c r="F18" s="3">
        <f t="shared" si="0"/>
        <v>0.88806473539047093</v>
      </c>
      <c r="G18" s="3">
        <v>0.7</v>
      </c>
      <c r="H18" s="3" t="str">
        <f t="shared" si="1"/>
        <v/>
      </c>
      <c r="I18" s="10" t="str">
        <f t="shared" si="2"/>
        <v/>
      </c>
    </row>
    <row r="19" spans="1:9" x14ac:dyDescent="0.3">
      <c r="A19" s="10" t="s">
        <v>55</v>
      </c>
      <c r="B19" s="10" t="s">
        <v>98</v>
      </c>
      <c r="C19" s="10" t="s">
        <v>1537</v>
      </c>
      <c r="D19" s="3">
        <v>1850197.0599999996</v>
      </c>
      <c r="E19" s="3">
        <v>1977979.42</v>
      </c>
      <c r="F19" s="3">
        <f t="shared" si="0"/>
        <v>1.0690641893031656</v>
      </c>
      <c r="G19" s="3">
        <v>0.7</v>
      </c>
      <c r="H19" s="3" t="str">
        <f t="shared" si="1"/>
        <v/>
      </c>
      <c r="I19" s="10" t="str">
        <f t="shared" si="2"/>
        <v/>
      </c>
    </row>
    <row r="20" spans="1:9" x14ac:dyDescent="0.3">
      <c r="A20" s="10" t="s">
        <v>55</v>
      </c>
      <c r="B20" s="10" t="s">
        <v>99</v>
      </c>
      <c r="C20" s="10" t="s">
        <v>1538</v>
      </c>
      <c r="D20" s="3">
        <v>27619118.160000004</v>
      </c>
      <c r="E20" s="3">
        <v>26724919.050000001</v>
      </c>
      <c r="F20" s="3">
        <f t="shared" si="0"/>
        <v>0.96762390801835785</v>
      </c>
      <c r="G20" s="3">
        <v>0.7</v>
      </c>
      <c r="H20" s="3" t="str">
        <f t="shared" si="1"/>
        <v/>
      </c>
      <c r="I20" s="10" t="str">
        <f t="shared" si="2"/>
        <v/>
      </c>
    </row>
    <row r="21" spans="1:9" x14ac:dyDescent="0.3">
      <c r="A21" s="10" t="s">
        <v>55</v>
      </c>
      <c r="B21" s="10" t="s">
        <v>100</v>
      </c>
      <c r="C21" s="10" t="s">
        <v>1539</v>
      </c>
      <c r="D21" s="3">
        <v>4664552.8499999996</v>
      </c>
      <c r="E21" s="3">
        <v>7372262.5199999996</v>
      </c>
      <c r="F21" s="3">
        <f t="shared" si="0"/>
        <v>1.5804864382659958</v>
      </c>
      <c r="G21" s="3">
        <v>0.7</v>
      </c>
      <c r="H21" s="3" t="str">
        <f t="shared" si="1"/>
        <v/>
      </c>
      <c r="I21" s="10" t="str">
        <f t="shared" si="2"/>
        <v/>
      </c>
    </row>
    <row r="22" spans="1:9" x14ac:dyDescent="0.3">
      <c r="A22" s="10" t="s">
        <v>55</v>
      </c>
      <c r="B22" s="10" t="s">
        <v>101</v>
      </c>
      <c r="C22" s="10" t="s">
        <v>1540</v>
      </c>
      <c r="D22" s="3">
        <v>12189215.780000001</v>
      </c>
      <c r="E22" s="3">
        <v>11763175.829999998</v>
      </c>
      <c r="F22" s="3">
        <f t="shared" si="0"/>
        <v>0.96504779653675121</v>
      </c>
      <c r="G22" s="3">
        <v>0.7</v>
      </c>
      <c r="H22" s="3" t="str">
        <f t="shared" si="1"/>
        <v/>
      </c>
      <c r="I22" s="10" t="str">
        <f t="shared" si="2"/>
        <v/>
      </c>
    </row>
    <row r="23" spans="1:9" x14ac:dyDescent="0.3">
      <c r="A23" s="10" t="s">
        <v>55</v>
      </c>
      <c r="B23" s="10" t="s">
        <v>102</v>
      </c>
      <c r="C23" s="10" t="s">
        <v>1541</v>
      </c>
      <c r="D23" s="3">
        <v>23019481.68</v>
      </c>
      <c r="E23" s="3">
        <v>34856415.439999998</v>
      </c>
      <c r="F23" s="3">
        <f t="shared" si="0"/>
        <v>1.5142137396726996</v>
      </c>
      <c r="G23" s="3">
        <v>0.7</v>
      </c>
      <c r="H23" s="3" t="str">
        <f t="shared" si="1"/>
        <v/>
      </c>
      <c r="I23" s="10" t="str">
        <f t="shared" si="2"/>
        <v/>
      </c>
    </row>
    <row r="24" spans="1:9" x14ac:dyDescent="0.3">
      <c r="A24" s="10" t="s">
        <v>55</v>
      </c>
      <c r="B24" s="10" t="s">
        <v>103</v>
      </c>
      <c r="C24" s="10" t="s">
        <v>1542</v>
      </c>
      <c r="D24" s="3">
        <v>21204760.859999999</v>
      </c>
      <c r="E24" s="3">
        <v>20342756.629999999</v>
      </c>
      <c r="F24" s="3">
        <f t="shared" si="0"/>
        <v>0.95934855216282777</v>
      </c>
      <c r="G24" s="3">
        <v>0.7</v>
      </c>
      <c r="H24" s="3" t="str">
        <f t="shared" si="1"/>
        <v/>
      </c>
      <c r="I24" s="10" t="str">
        <f t="shared" si="2"/>
        <v/>
      </c>
    </row>
    <row r="25" spans="1:9" x14ac:dyDescent="0.3">
      <c r="A25" s="10" t="s">
        <v>55</v>
      </c>
      <c r="B25" s="10" t="s">
        <v>104</v>
      </c>
      <c r="C25" s="10" t="s">
        <v>1543</v>
      </c>
      <c r="D25" s="3">
        <v>1287059.71</v>
      </c>
      <c r="E25" s="3">
        <v>1243949.1600000001</v>
      </c>
      <c r="F25" s="3">
        <f t="shared" si="0"/>
        <v>0.96650462316157826</v>
      </c>
      <c r="G25" s="3">
        <v>0.7</v>
      </c>
      <c r="H25" s="3" t="str">
        <f t="shared" si="1"/>
        <v/>
      </c>
      <c r="I25" s="10" t="str">
        <f t="shared" si="2"/>
        <v/>
      </c>
    </row>
    <row r="26" spans="1:9" x14ac:dyDescent="0.3">
      <c r="A26" s="10" t="s">
        <v>55</v>
      </c>
      <c r="B26" s="10" t="s">
        <v>105</v>
      </c>
      <c r="C26" s="10" t="s">
        <v>1544</v>
      </c>
      <c r="D26" s="3">
        <v>3193879.51</v>
      </c>
      <c r="E26" s="3">
        <v>4403249.2</v>
      </c>
      <c r="F26" s="3">
        <f t="shared" si="0"/>
        <v>1.3786522585506054</v>
      </c>
      <c r="G26" s="3">
        <v>0.7</v>
      </c>
      <c r="H26" s="3" t="str">
        <f t="shared" si="1"/>
        <v/>
      </c>
      <c r="I26" s="10" t="str">
        <f t="shared" si="2"/>
        <v/>
      </c>
    </row>
    <row r="27" spans="1:9" x14ac:dyDescent="0.3">
      <c r="A27" s="10" t="s">
        <v>55</v>
      </c>
      <c r="B27" s="10" t="s">
        <v>106</v>
      </c>
      <c r="C27" s="10" t="s">
        <v>1545</v>
      </c>
      <c r="D27" s="3">
        <v>8604932.9600000009</v>
      </c>
      <c r="E27" s="3">
        <v>8172599.8900000006</v>
      </c>
      <c r="F27" s="3">
        <f t="shared" si="0"/>
        <v>0.94975753187041678</v>
      </c>
      <c r="G27" s="3">
        <v>0.7</v>
      </c>
      <c r="H27" s="3" t="str">
        <f t="shared" si="1"/>
        <v/>
      </c>
      <c r="I27" s="10" t="str">
        <f t="shared" si="2"/>
        <v/>
      </c>
    </row>
    <row r="28" spans="1:9" x14ac:dyDescent="0.3">
      <c r="A28" s="10" t="s">
        <v>55</v>
      </c>
      <c r="B28" s="10" t="s">
        <v>107</v>
      </c>
      <c r="C28" s="10" t="s">
        <v>1546</v>
      </c>
      <c r="D28" s="3">
        <v>1658183.44</v>
      </c>
      <c r="E28" s="3">
        <v>1636587.65</v>
      </c>
      <c r="F28" s="3">
        <f t="shared" si="0"/>
        <v>0.9869762358741202</v>
      </c>
      <c r="G28" s="3">
        <v>0.7</v>
      </c>
      <c r="H28" s="3" t="str">
        <f t="shared" si="1"/>
        <v/>
      </c>
      <c r="I28" s="10" t="str">
        <f t="shared" si="2"/>
        <v/>
      </c>
    </row>
    <row r="29" spans="1:9" x14ac:dyDescent="0.3">
      <c r="A29" s="10" t="s">
        <v>55</v>
      </c>
      <c r="B29" s="10" t="s">
        <v>108</v>
      </c>
      <c r="C29" s="10" t="s">
        <v>1547</v>
      </c>
      <c r="D29" s="3">
        <v>22929674.620000001</v>
      </c>
      <c r="E29" s="3">
        <v>25968808.690000001</v>
      </c>
      <c r="F29" s="3">
        <f t="shared" si="0"/>
        <v>1.1325415262259835</v>
      </c>
      <c r="G29" s="3">
        <v>0.7</v>
      </c>
      <c r="H29" s="3" t="str">
        <f t="shared" si="1"/>
        <v/>
      </c>
      <c r="I29" s="10" t="str">
        <f t="shared" si="2"/>
        <v/>
      </c>
    </row>
    <row r="30" spans="1:9" x14ac:dyDescent="0.3">
      <c r="A30" s="10" t="s">
        <v>55</v>
      </c>
      <c r="B30" s="10" t="s">
        <v>109</v>
      </c>
      <c r="C30" s="10" t="s">
        <v>1548</v>
      </c>
      <c r="D30" s="3">
        <v>8072857.0600000005</v>
      </c>
      <c r="E30" s="3">
        <v>8304023.4900000002</v>
      </c>
      <c r="F30" s="3">
        <f t="shared" si="0"/>
        <v>1.0286350208212407</v>
      </c>
      <c r="G30" s="3">
        <v>0.7</v>
      </c>
      <c r="H30" s="3" t="str">
        <f t="shared" si="1"/>
        <v/>
      </c>
      <c r="I30" s="10" t="str">
        <f t="shared" si="2"/>
        <v/>
      </c>
    </row>
    <row r="31" spans="1:9" x14ac:dyDescent="0.3">
      <c r="A31" s="10" t="s">
        <v>55</v>
      </c>
      <c r="B31" s="10" t="s">
        <v>110</v>
      </c>
      <c r="C31" s="10" t="s">
        <v>1549</v>
      </c>
      <c r="D31" s="3">
        <v>8770268</v>
      </c>
      <c r="E31" s="3">
        <v>8251782.3399999999</v>
      </c>
      <c r="F31" s="3">
        <f t="shared" si="0"/>
        <v>0.94088143486607245</v>
      </c>
      <c r="G31" s="3">
        <v>0.7</v>
      </c>
      <c r="H31" s="3" t="str">
        <f t="shared" si="1"/>
        <v/>
      </c>
      <c r="I31" s="10" t="str">
        <f t="shared" si="2"/>
        <v/>
      </c>
    </row>
    <row r="32" spans="1:9" x14ac:dyDescent="0.3">
      <c r="A32" s="10" t="s">
        <v>55</v>
      </c>
      <c r="B32" s="10" t="s">
        <v>111</v>
      </c>
      <c r="C32" s="10" t="s">
        <v>1550</v>
      </c>
      <c r="D32" s="3">
        <v>3655391.89</v>
      </c>
      <c r="E32" s="3">
        <v>2921934.5199999996</v>
      </c>
      <c r="F32" s="3">
        <f t="shared" si="0"/>
        <v>0.79934918277667877</v>
      </c>
      <c r="G32" s="3">
        <v>0.7</v>
      </c>
      <c r="H32" s="3" t="str">
        <f t="shared" si="1"/>
        <v/>
      </c>
      <c r="I32" s="10" t="str">
        <f t="shared" si="2"/>
        <v/>
      </c>
    </row>
    <row r="33" spans="1:9" x14ac:dyDescent="0.3">
      <c r="A33" s="10" t="s">
        <v>55</v>
      </c>
      <c r="B33" s="10" t="s">
        <v>112</v>
      </c>
      <c r="C33" s="10" t="s">
        <v>1551</v>
      </c>
      <c r="D33" s="3">
        <v>3232529.5700000003</v>
      </c>
      <c r="E33" s="3">
        <v>2200536.1900000004</v>
      </c>
      <c r="F33" s="3">
        <f t="shared" si="0"/>
        <v>0.68074742777991049</v>
      </c>
      <c r="G33" s="3">
        <v>0.7</v>
      </c>
      <c r="H33" s="3">
        <f t="shared" si="1"/>
        <v>62234.508999999613</v>
      </c>
      <c r="I33" s="10">
        <f t="shared" si="2"/>
        <v>1</v>
      </c>
    </row>
    <row r="34" spans="1:9" x14ac:dyDescent="0.3">
      <c r="A34" s="10" t="s">
        <v>55</v>
      </c>
      <c r="B34" s="10" t="s">
        <v>113</v>
      </c>
      <c r="C34" s="10" t="s">
        <v>1552</v>
      </c>
      <c r="D34" s="3">
        <v>16985428.920000002</v>
      </c>
      <c r="E34" s="3">
        <v>24461420.609999999</v>
      </c>
      <c r="F34" s="3">
        <f t="shared" si="0"/>
        <v>1.4401414721530621</v>
      </c>
      <c r="G34" s="3">
        <v>0.7</v>
      </c>
      <c r="H34" s="3" t="str">
        <f t="shared" si="1"/>
        <v/>
      </c>
      <c r="I34" s="10" t="str">
        <f t="shared" si="2"/>
        <v/>
      </c>
    </row>
    <row r="35" spans="1:9" x14ac:dyDescent="0.3">
      <c r="A35" s="10" t="s">
        <v>55</v>
      </c>
      <c r="B35" s="10" t="s">
        <v>114</v>
      </c>
      <c r="C35" s="10" t="s">
        <v>1553</v>
      </c>
      <c r="D35" s="3">
        <v>2635403.92</v>
      </c>
      <c r="E35" s="3">
        <v>2154322.09</v>
      </c>
      <c r="F35" s="3">
        <f t="shared" si="0"/>
        <v>0.81745423297389641</v>
      </c>
      <c r="G35" s="3">
        <v>0.7</v>
      </c>
      <c r="H35" s="3" t="str">
        <f t="shared" si="1"/>
        <v/>
      </c>
      <c r="I35" s="10" t="str">
        <f t="shared" si="2"/>
        <v/>
      </c>
    </row>
    <row r="36" spans="1:9" x14ac:dyDescent="0.3">
      <c r="A36" s="10" t="s">
        <v>55</v>
      </c>
      <c r="B36" s="10" t="s">
        <v>115</v>
      </c>
      <c r="C36" s="10" t="s">
        <v>1554</v>
      </c>
      <c r="D36" s="3">
        <v>6879853.1999999993</v>
      </c>
      <c r="E36" s="3">
        <v>6422940.3100000005</v>
      </c>
      <c r="F36" s="3">
        <f t="shared" si="0"/>
        <v>0.93358682566075701</v>
      </c>
      <c r="G36" s="3">
        <v>0.7</v>
      </c>
      <c r="H36" s="3" t="str">
        <f t="shared" si="1"/>
        <v/>
      </c>
      <c r="I36" s="10" t="str">
        <f t="shared" si="2"/>
        <v/>
      </c>
    </row>
    <row r="37" spans="1:9" x14ac:dyDescent="0.3">
      <c r="A37" s="10" t="s">
        <v>55</v>
      </c>
      <c r="B37" s="10" t="s">
        <v>116</v>
      </c>
      <c r="C37" s="10" t="s">
        <v>1555</v>
      </c>
      <c r="D37" s="3">
        <v>13795879.32</v>
      </c>
      <c r="E37" s="3">
        <v>13179354.780000001</v>
      </c>
      <c r="F37" s="3">
        <f t="shared" si="0"/>
        <v>0.9553109645496668</v>
      </c>
      <c r="G37" s="3">
        <v>0.7</v>
      </c>
      <c r="H37" s="3" t="str">
        <f t="shared" si="1"/>
        <v/>
      </c>
      <c r="I37" s="10" t="str">
        <f t="shared" si="2"/>
        <v/>
      </c>
    </row>
    <row r="38" spans="1:9" x14ac:dyDescent="0.3">
      <c r="A38" s="10" t="s">
        <v>55</v>
      </c>
      <c r="B38" s="10" t="s">
        <v>117</v>
      </c>
      <c r="C38" s="10" t="s">
        <v>1556</v>
      </c>
      <c r="D38" s="3">
        <v>2240817.4699999997</v>
      </c>
      <c r="E38" s="3">
        <v>2025996.1399999997</v>
      </c>
      <c r="F38" s="3">
        <f t="shared" si="0"/>
        <v>0.90413260657058336</v>
      </c>
      <c r="G38" s="3">
        <v>0.7</v>
      </c>
      <c r="H38" s="3" t="str">
        <f t="shared" si="1"/>
        <v/>
      </c>
      <c r="I38" s="10" t="str">
        <f t="shared" si="2"/>
        <v/>
      </c>
    </row>
    <row r="39" spans="1:9" x14ac:dyDescent="0.3">
      <c r="A39" s="10" t="s">
        <v>55</v>
      </c>
      <c r="B39" s="10" t="s">
        <v>118</v>
      </c>
      <c r="C39" s="10" t="s">
        <v>1557</v>
      </c>
      <c r="D39" s="3">
        <v>1545018.9700000002</v>
      </c>
      <c r="E39" s="3">
        <v>1319567.0099999998</v>
      </c>
      <c r="F39" s="3">
        <f t="shared" si="0"/>
        <v>0.85407819296872423</v>
      </c>
      <c r="G39" s="3">
        <v>0.7</v>
      </c>
      <c r="H39" s="3" t="str">
        <f t="shared" si="1"/>
        <v/>
      </c>
      <c r="I39" s="10" t="str">
        <f t="shared" si="2"/>
        <v/>
      </c>
    </row>
    <row r="40" spans="1:9" x14ac:dyDescent="0.3">
      <c r="A40" s="10" t="s">
        <v>55</v>
      </c>
      <c r="B40" s="10" t="s">
        <v>119</v>
      </c>
      <c r="C40" s="10" t="s">
        <v>1558</v>
      </c>
      <c r="D40" s="3">
        <v>8291687.8399999999</v>
      </c>
      <c r="E40" s="3">
        <v>6459061.0600000005</v>
      </c>
      <c r="F40" s="3">
        <f t="shared" si="0"/>
        <v>0.77898024921304809</v>
      </c>
      <c r="G40" s="3">
        <v>0.7</v>
      </c>
      <c r="H40" s="3" t="str">
        <f t="shared" si="1"/>
        <v/>
      </c>
      <c r="I40" s="10" t="str">
        <f t="shared" si="2"/>
        <v/>
      </c>
    </row>
    <row r="41" spans="1:9" x14ac:dyDescent="0.3">
      <c r="A41" s="10" t="s">
        <v>55</v>
      </c>
      <c r="B41" s="10" t="s">
        <v>120</v>
      </c>
      <c r="C41" s="10" t="s">
        <v>1559</v>
      </c>
      <c r="D41" s="3">
        <v>5383181.8300000001</v>
      </c>
      <c r="E41" s="3">
        <v>4885377.41</v>
      </c>
      <c r="F41" s="3">
        <f t="shared" si="0"/>
        <v>0.90752598821281127</v>
      </c>
      <c r="G41" s="3">
        <v>0.7</v>
      </c>
      <c r="H41" s="3" t="str">
        <f t="shared" si="1"/>
        <v/>
      </c>
      <c r="I41" s="10" t="str">
        <f t="shared" si="2"/>
        <v/>
      </c>
    </row>
    <row r="42" spans="1:9" x14ac:dyDescent="0.3">
      <c r="A42" s="10" t="s">
        <v>55</v>
      </c>
      <c r="B42" s="10" t="s">
        <v>121</v>
      </c>
      <c r="C42" s="10" t="s">
        <v>1560</v>
      </c>
      <c r="D42" s="3">
        <v>10527338.470000001</v>
      </c>
      <c r="E42" s="3">
        <v>12320370.739999998</v>
      </c>
      <c r="F42" s="3">
        <f t="shared" si="0"/>
        <v>1.1703215181225191</v>
      </c>
      <c r="G42" s="3">
        <v>0.7</v>
      </c>
      <c r="H42" s="3" t="str">
        <f t="shared" si="1"/>
        <v/>
      </c>
      <c r="I42" s="10" t="str">
        <f t="shared" si="2"/>
        <v/>
      </c>
    </row>
    <row r="43" spans="1:9" x14ac:dyDescent="0.3">
      <c r="A43" s="10" t="s">
        <v>55</v>
      </c>
      <c r="B43" s="10" t="s">
        <v>122</v>
      </c>
      <c r="C43" s="10" t="s">
        <v>1561</v>
      </c>
      <c r="D43" s="3">
        <v>2005411.9100000001</v>
      </c>
      <c r="E43" s="3">
        <v>1790886.8499999996</v>
      </c>
      <c r="F43" s="3">
        <f t="shared" si="0"/>
        <v>0.89302693430199065</v>
      </c>
      <c r="G43" s="3">
        <v>0.7</v>
      </c>
      <c r="H43" s="3" t="str">
        <f t="shared" si="1"/>
        <v/>
      </c>
      <c r="I43" s="10" t="str">
        <f t="shared" si="2"/>
        <v/>
      </c>
    </row>
    <row r="44" spans="1:9" x14ac:dyDescent="0.3">
      <c r="A44" s="10" t="s">
        <v>55</v>
      </c>
      <c r="B44" s="10" t="s">
        <v>123</v>
      </c>
      <c r="C44" s="10" t="s">
        <v>1562</v>
      </c>
      <c r="D44" s="3">
        <v>3067170.71</v>
      </c>
      <c r="E44" s="3">
        <v>3117044.4699999997</v>
      </c>
      <c r="F44" s="3">
        <f t="shared" si="0"/>
        <v>1.0162605099994579</v>
      </c>
      <c r="G44" s="3">
        <v>0.7</v>
      </c>
      <c r="H44" s="3" t="str">
        <f t="shared" si="1"/>
        <v/>
      </c>
      <c r="I44" s="10" t="str">
        <f t="shared" si="2"/>
        <v/>
      </c>
    </row>
    <row r="45" spans="1:9" x14ac:dyDescent="0.3">
      <c r="A45" s="10" t="s">
        <v>55</v>
      </c>
      <c r="B45" s="10" t="s">
        <v>124</v>
      </c>
      <c r="C45" s="10" t="s">
        <v>1563</v>
      </c>
      <c r="D45" s="3">
        <v>1801136.9699999997</v>
      </c>
      <c r="E45" s="3">
        <v>2528935.6900000004</v>
      </c>
      <c r="F45" s="3">
        <f t="shared" si="0"/>
        <v>1.4040773867408878</v>
      </c>
      <c r="G45" s="3">
        <v>0.7</v>
      </c>
      <c r="H45" s="3" t="str">
        <f t="shared" si="1"/>
        <v/>
      </c>
      <c r="I45" s="10" t="str">
        <f t="shared" si="2"/>
        <v/>
      </c>
    </row>
    <row r="46" spans="1:9" x14ac:dyDescent="0.3">
      <c r="A46" s="10" t="s">
        <v>55</v>
      </c>
      <c r="B46" s="10" t="s">
        <v>125</v>
      </c>
      <c r="C46" s="10" t="s">
        <v>1564</v>
      </c>
      <c r="D46" s="3">
        <v>7684948.8200000003</v>
      </c>
      <c r="E46" s="3">
        <v>1661279.0099999998</v>
      </c>
      <c r="F46" s="3">
        <f t="shared" si="0"/>
        <v>0.21617307400623648</v>
      </c>
      <c r="G46" s="3">
        <v>0.7</v>
      </c>
      <c r="H46" s="3">
        <f t="shared" si="1"/>
        <v>3718185.1639999999</v>
      </c>
      <c r="I46" s="10">
        <f t="shared" si="2"/>
        <v>1</v>
      </c>
    </row>
    <row r="47" spans="1:9" x14ac:dyDescent="0.3">
      <c r="A47" s="10" t="s">
        <v>55</v>
      </c>
      <c r="B47" s="10" t="s">
        <v>126</v>
      </c>
      <c r="C47" s="10" t="s">
        <v>1565</v>
      </c>
      <c r="D47" s="3">
        <v>3278383.7800000003</v>
      </c>
      <c r="E47" s="3">
        <v>1229385.6499999999</v>
      </c>
      <c r="F47" s="3">
        <f t="shared" si="0"/>
        <v>0.37499747817810392</v>
      </c>
      <c r="G47" s="3">
        <v>0.7</v>
      </c>
      <c r="H47" s="3">
        <f t="shared" si="1"/>
        <v>1065482.9960000003</v>
      </c>
      <c r="I47" s="10">
        <f t="shared" si="2"/>
        <v>1</v>
      </c>
    </row>
    <row r="48" spans="1:9" x14ac:dyDescent="0.3">
      <c r="A48" s="10" t="s">
        <v>55</v>
      </c>
      <c r="B48" s="10" t="s">
        <v>127</v>
      </c>
      <c r="C48" s="10" t="s">
        <v>1566</v>
      </c>
      <c r="D48" s="3">
        <v>7958357.4700000007</v>
      </c>
      <c r="E48" s="3">
        <v>6970565.2400000002</v>
      </c>
      <c r="F48" s="3">
        <f t="shared" si="0"/>
        <v>0.87587988680784901</v>
      </c>
      <c r="G48" s="3">
        <v>0.7</v>
      </c>
      <c r="H48" s="3" t="str">
        <f t="shared" si="1"/>
        <v/>
      </c>
      <c r="I48" s="10" t="str">
        <f t="shared" si="2"/>
        <v/>
      </c>
    </row>
    <row r="49" spans="1:9" x14ac:dyDescent="0.3">
      <c r="A49" s="10" t="s">
        <v>55</v>
      </c>
      <c r="B49" s="10" t="s">
        <v>128</v>
      </c>
      <c r="C49" s="10" t="s">
        <v>1567</v>
      </c>
      <c r="D49" s="3">
        <v>2075992.33</v>
      </c>
      <c r="E49" s="3">
        <v>1759461.63</v>
      </c>
      <c r="F49" s="3">
        <f t="shared" si="0"/>
        <v>0.84752800122339556</v>
      </c>
      <c r="G49" s="3">
        <v>0.7</v>
      </c>
      <c r="H49" s="3" t="str">
        <f t="shared" si="1"/>
        <v/>
      </c>
      <c r="I49" s="10" t="str">
        <f t="shared" si="2"/>
        <v/>
      </c>
    </row>
    <row r="50" spans="1:9" x14ac:dyDescent="0.3">
      <c r="A50" s="10" t="s">
        <v>55</v>
      </c>
      <c r="B50" s="10" t="s">
        <v>129</v>
      </c>
      <c r="C50" s="10" t="s">
        <v>1568</v>
      </c>
      <c r="D50" s="3">
        <v>1365267.9500000002</v>
      </c>
      <c r="E50" s="3">
        <v>1265670.7999999998</v>
      </c>
      <c r="F50" s="3">
        <f t="shared" si="0"/>
        <v>0.92704937517942876</v>
      </c>
      <c r="G50" s="3">
        <v>0.7</v>
      </c>
      <c r="H50" s="3" t="str">
        <f t="shared" si="1"/>
        <v/>
      </c>
      <c r="I50" s="10" t="str">
        <f t="shared" si="2"/>
        <v/>
      </c>
    </row>
    <row r="51" spans="1:9" x14ac:dyDescent="0.3">
      <c r="A51" s="10" t="s">
        <v>55</v>
      </c>
      <c r="B51" s="10" t="s">
        <v>130</v>
      </c>
      <c r="C51" s="10" t="s">
        <v>1569</v>
      </c>
      <c r="D51" s="3">
        <v>9595609.7100000009</v>
      </c>
      <c r="E51" s="3">
        <v>4937813.2300000004</v>
      </c>
      <c r="F51" s="3">
        <f t="shared" si="0"/>
        <v>0.51459087845706053</v>
      </c>
      <c r="G51" s="3">
        <v>0.7</v>
      </c>
      <c r="H51" s="3">
        <f t="shared" si="1"/>
        <v>1779113.5669999998</v>
      </c>
      <c r="I51" s="10">
        <f t="shared" si="2"/>
        <v>1</v>
      </c>
    </row>
    <row r="52" spans="1:9" x14ac:dyDescent="0.3">
      <c r="A52" s="10" t="s">
        <v>55</v>
      </c>
      <c r="B52" s="10" t="s">
        <v>131</v>
      </c>
      <c r="C52" s="10" t="s">
        <v>1570</v>
      </c>
      <c r="D52" s="3">
        <v>8163170.3499999996</v>
      </c>
      <c r="E52" s="3">
        <v>5003228.96</v>
      </c>
      <c r="F52" s="3">
        <f t="shared" si="0"/>
        <v>0.61290267696055123</v>
      </c>
      <c r="G52" s="3">
        <v>0.7</v>
      </c>
      <c r="H52" s="3">
        <f t="shared" si="1"/>
        <v>710990.28499999922</v>
      </c>
      <c r="I52" s="10">
        <f t="shared" si="2"/>
        <v>1</v>
      </c>
    </row>
    <row r="53" spans="1:9" x14ac:dyDescent="0.3">
      <c r="A53" s="10" t="s">
        <v>55</v>
      </c>
      <c r="B53" s="10" t="s">
        <v>132</v>
      </c>
      <c r="C53" s="10" t="s">
        <v>1571</v>
      </c>
      <c r="D53" s="3">
        <v>8862666.6600000001</v>
      </c>
      <c r="E53" s="3">
        <v>7519665.0399999991</v>
      </c>
      <c r="F53" s="3">
        <f t="shared" si="0"/>
        <v>0.84846529024256445</v>
      </c>
      <c r="G53" s="3">
        <v>0.7</v>
      </c>
      <c r="H53" s="3" t="str">
        <f t="shared" si="1"/>
        <v/>
      </c>
      <c r="I53" s="10" t="str">
        <f t="shared" si="2"/>
        <v/>
      </c>
    </row>
    <row r="54" spans="1:9" x14ac:dyDescent="0.3">
      <c r="A54" s="10" t="s">
        <v>55</v>
      </c>
      <c r="B54" s="10" t="s">
        <v>133</v>
      </c>
      <c r="C54" s="10" t="s">
        <v>1572</v>
      </c>
      <c r="D54" s="3">
        <v>10582787.960000001</v>
      </c>
      <c r="E54" s="3">
        <v>11125596.609999999</v>
      </c>
      <c r="F54" s="3">
        <f t="shared" si="0"/>
        <v>1.0512916494265656</v>
      </c>
      <c r="G54" s="3">
        <v>0.7</v>
      </c>
      <c r="H54" s="3" t="str">
        <f t="shared" si="1"/>
        <v/>
      </c>
      <c r="I54" s="10" t="str">
        <f t="shared" si="2"/>
        <v/>
      </c>
    </row>
    <row r="55" spans="1:9" x14ac:dyDescent="0.3">
      <c r="A55" s="10" t="s">
        <v>55</v>
      </c>
      <c r="B55" s="10" t="s">
        <v>134</v>
      </c>
      <c r="C55" s="10" t="s">
        <v>1573</v>
      </c>
      <c r="D55" s="3">
        <v>19030528.359999999</v>
      </c>
      <c r="E55" s="3">
        <v>16989097.489999998</v>
      </c>
      <c r="F55" s="3">
        <f t="shared" si="0"/>
        <v>0.89272862889656512</v>
      </c>
      <c r="G55" s="3">
        <v>0.7</v>
      </c>
      <c r="H55" s="3" t="str">
        <f t="shared" si="1"/>
        <v/>
      </c>
      <c r="I55" s="10" t="str">
        <f t="shared" si="2"/>
        <v/>
      </c>
    </row>
    <row r="56" spans="1:9" x14ac:dyDescent="0.3">
      <c r="A56" s="10" t="s">
        <v>55</v>
      </c>
      <c r="B56" s="10" t="s">
        <v>135</v>
      </c>
      <c r="C56" s="10" t="s">
        <v>1574</v>
      </c>
      <c r="D56" s="3">
        <v>4236697.6199999992</v>
      </c>
      <c r="E56" s="3">
        <v>4073563.7100000009</v>
      </c>
      <c r="F56" s="3">
        <f t="shared" si="0"/>
        <v>0.96149503112284929</v>
      </c>
      <c r="G56" s="3">
        <v>0.7</v>
      </c>
      <c r="H56" s="3" t="str">
        <f t="shared" si="1"/>
        <v/>
      </c>
      <c r="I56" s="10" t="str">
        <f t="shared" si="2"/>
        <v/>
      </c>
    </row>
    <row r="57" spans="1:9" x14ac:dyDescent="0.3">
      <c r="A57" s="10" t="s">
        <v>55</v>
      </c>
      <c r="B57" s="10" t="s">
        <v>136</v>
      </c>
      <c r="C57" s="10" t="s">
        <v>1575</v>
      </c>
      <c r="D57" s="3">
        <v>5114171.17</v>
      </c>
      <c r="E57" s="3">
        <v>4860236.4399999995</v>
      </c>
      <c r="F57" s="3">
        <f t="shared" si="0"/>
        <v>0.95034684574313921</v>
      </c>
      <c r="G57" s="3">
        <v>0.7</v>
      </c>
      <c r="H57" s="3" t="str">
        <f t="shared" si="1"/>
        <v/>
      </c>
      <c r="I57" s="10" t="str">
        <f t="shared" si="2"/>
        <v/>
      </c>
    </row>
    <row r="58" spans="1:9" x14ac:dyDescent="0.3">
      <c r="A58" s="10" t="s">
        <v>55</v>
      </c>
      <c r="B58" s="10" t="s">
        <v>137</v>
      </c>
      <c r="C58" s="10" t="s">
        <v>1576</v>
      </c>
      <c r="D58" s="3">
        <v>16963843.370000001</v>
      </c>
      <c r="E58" s="3">
        <v>19937871.300000001</v>
      </c>
      <c r="F58" s="3">
        <f t="shared" si="0"/>
        <v>1.1753156914464014</v>
      </c>
      <c r="G58" s="3">
        <v>0.7</v>
      </c>
      <c r="H58" s="3" t="str">
        <f t="shared" si="1"/>
        <v/>
      </c>
      <c r="I58" s="10" t="str">
        <f t="shared" si="2"/>
        <v/>
      </c>
    </row>
    <row r="59" spans="1:9" x14ac:dyDescent="0.3">
      <c r="A59" s="10" t="s">
        <v>55</v>
      </c>
      <c r="B59" s="10" t="s">
        <v>138</v>
      </c>
      <c r="C59" s="10" t="s">
        <v>1577</v>
      </c>
      <c r="D59" s="3">
        <v>3718316.91</v>
      </c>
      <c r="E59" s="3">
        <v>3709626.5399999991</v>
      </c>
      <c r="F59" s="3">
        <f t="shared" si="0"/>
        <v>0.9976628215909652</v>
      </c>
      <c r="G59" s="3">
        <v>0.7</v>
      </c>
      <c r="H59" s="3" t="str">
        <f t="shared" si="1"/>
        <v/>
      </c>
      <c r="I59" s="10" t="str">
        <f t="shared" si="2"/>
        <v/>
      </c>
    </row>
    <row r="60" spans="1:9" x14ac:dyDescent="0.3">
      <c r="A60" s="10" t="s">
        <v>55</v>
      </c>
      <c r="B60" s="10" t="s">
        <v>139</v>
      </c>
      <c r="C60" s="10" t="s">
        <v>1578</v>
      </c>
      <c r="D60" s="3">
        <v>3963437.6099999994</v>
      </c>
      <c r="E60" s="3">
        <v>3898220.0300000003</v>
      </c>
      <c r="F60" s="3">
        <f t="shared" si="0"/>
        <v>0.98354519828054032</v>
      </c>
      <c r="G60" s="3">
        <v>0.7</v>
      </c>
      <c r="H60" s="3" t="str">
        <f t="shared" si="1"/>
        <v/>
      </c>
      <c r="I60" s="10" t="str">
        <f t="shared" si="2"/>
        <v/>
      </c>
    </row>
    <row r="61" spans="1:9" x14ac:dyDescent="0.3">
      <c r="A61" s="10" t="s">
        <v>55</v>
      </c>
      <c r="B61" s="10" t="s">
        <v>140</v>
      </c>
      <c r="C61" s="10" t="s">
        <v>1579</v>
      </c>
      <c r="D61" s="3">
        <v>8500234.1999999993</v>
      </c>
      <c r="E61" s="3">
        <v>6487249.5399999991</v>
      </c>
      <c r="F61" s="3">
        <f t="shared" si="0"/>
        <v>0.76318480024938606</v>
      </c>
      <c r="G61" s="3">
        <v>0.7</v>
      </c>
      <c r="H61" s="3" t="str">
        <f t="shared" si="1"/>
        <v/>
      </c>
      <c r="I61" s="10" t="str">
        <f t="shared" si="2"/>
        <v/>
      </c>
    </row>
    <row r="62" spans="1:9" x14ac:dyDescent="0.3">
      <c r="A62" s="10" t="s">
        <v>55</v>
      </c>
      <c r="B62" s="10" t="s">
        <v>141</v>
      </c>
      <c r="C62" s="10" t="s">
        <v>1580</v>
      </c>
      <c r="D62" s="3">
        <v>3742685.9600000009</v>
      </c>
      <c r="E62" s="3">
        <v>3755273.84</v>
      </c>
      <c r="F62" s="3">
        <f t="shared" si="0"/>
        <v>1.003363327870554</v>
      </c>
      <c r="G62" s="3">
        <v>0.7</v>
      </c>
      <c r="H62" s="3" t="str">
        <f t="shared" si="1"/>
        <v/>
      </c>
      <c r="I62" s="10" t="str">
        <f t="shared" si="2"/>
        <v/>
      </c>
    </row>
    <row r="63" spans="1:9" x14ac:dyDescent="0.3">
      <c r="A63" s="10" t="s">
        <v>55</v>
      </c>
      <c r="B63" s="10" t="s">
        <v>142</v>
      </c>
      <c r="C63" s="10" t="s">
        <v>1581</v>
      </c>
      <c r="D63" s="3">
        <v>10951370.08</v>
      </c>
      <c r="E63" s="3">
        <v>8152551.2100000009</v>
      </c>
      <c r="F63" s="3">
        <f t="shared" si="0"/>
        <v>0.74443208022790153</v>
      </c>
      <c r="G63" s="3">
        <v>0.7</v>
      </c>
      <c r="H63" s="3" t="str">
        <f t="shared" si="1"/>
        <v/>
      </c>
      <c r="I63" s="10" t="str">
        <f t="shared" si="2"/>
        <v/>
      </c>
    </row>
    <row r="64" spans="1:9" x14ac:dyDescent="0.3">
      <c r="A64" s="10" t="s">
        <v>55</v>
      </c>
      <c r="B64" s="10" t="s">
        <v>143</v>
      </c>
      <c r="C64" s="10" t="s">
        <v>1582</v>
      </c>
      <c r="D64" s="3">
        <v>11492347.100000001</v>
      </c>
      <c r="E64" s="3">
        <v>11727078.690000001</v>
      </c>
      <c r="F64" s="3">
        <f t="shared" si="0"/>
        <v>1.0204250348477553</v>
      </c>
      <c r="G64" s="3">
        <v>0.7</v>
      </c>
      <c r="H64" s="3" t="str">
        <f t="shared" si="1"/>
        <v/>
      </c>
      <c r="I64" s="10" t="str">
        <f t="shared" si="2"/>
        <v/>
      </c>
    </row>
    <row r="65" spans="1:9" x14ac:dyDescent="0.3">
      <c r="A65" s="10" t="s">
        <v>55</v>
      </c>
      <c r="B65" s="10" t="s">
        <v>144</v>
      </c>
      <c r="C65" s="10" t="s">
        <v>1583</v>
      </c>
      <c r="D65" s="3">
        <v>2161880.38</v>
      </c>
      <c r="E65" s="3">
        <v>2516325.2400000002</v>
      </c>
      <c r="F65" s="3">
        <f t="shared" si="0"/>
        <v>1.1639521146863825</v>
      </c>
      <c r="G65" s="3">
        <v>0.7</v>
      </c>
      <c r="H65" s="3" t="str">
        <f t="shared" si="1"/>
        <v/>
      </c>
      <c r="I65" s="10" t="str">
        <f t="shared" si="2"/>
        <v/>
      </c>
    </row>
    <row r="66" spans="1:9" x14ac:dyDescent="0.3">
      <c r="A66" s="15" t="s">
        <v>55</v>
      </c>
      <c r="B66" s="15"/>
      <c r="C66" s="15">
        <v>63</v>
      </c>
      <c r="D66" s="18">
        <f>SUM(D3:D65)</f>
        <v>794229922.42000055</v>
      </c>
      <c r="E66" s="18">
        <f t="shared" ref="E66" si="3">SUM(E3:E65)</f>
        <v>840575791.91000009</v>
      </c>
      <c r="F66" s="18"/>
      <c r="G66" s="18"/>
      <c r="H66" s="18">
        <f>SUM(H3:H65)</f>
        <v>7535910.1969999988</v>
      </c>
      <c r="I66" s="15">
        <f>SUM(I3:I65)</f>
        <v>6</v>
      </c>
    </row>
    <row r="67" spans="1:9" x14ac:dyDescent="0.3">
      <c r="A67" s="10" t="s">
        <v>56</v>
      </c>
      <c r="B67" s="10" t="s">
        <v>145</v>
      </c>
      <c r="C67" s="10" t="s">
        <v>1584</v>
      </c>
      <c r="D67" s="3">
        <v>3801639.2300000004</v>
      </c>
      <c r="E67" s="3">
        <v>1851688.63</v>
      </c>
      <c r="F67" s="3">
        <f t="shared" si="0"/>
        <v>0.48707636836965185</v>
      </c>
      <c r="G67" s="3">
        <v>0.7</v>
      </c>
      <c r="H67" s="3">
        <f t="shared" si="1"/>
        <v>809458.83100000024</v>
      </c>
      <c r="I67" s="10">
        <f t="shared" si="2"/>
        <v>1</v>
      </c>
    </row>
    <row r="68" spans="1:9" x14ac:dyDescent="0.3">
      <c r="A68" s="10" t="s">
        <v>56</v>
      </c>
      <c r="B68" s="10" t="s">
        <v>146</v>
      </c>
      <c r="C68" s="10" t="s">
        <v>1585</v>
      </c>
      <c r="D68" s="3">
        <v>14302986.399999999</v>
      </c>
      <c r="E68" s="3">
        <v>14778912.719999999</v>
      </c>
      <c r="F68" s="3">
        <f t="shared" ref="F68:F131" si="4">E68/D68</f>
        <v>1.0332746117971559</v>
      </c>
      <c r="G68" s="3">
        <v>0.7</v>
      </c>
      <c r="H68" s="3" t="str">
        <f t="shared" ref="H68:H131" si="5">IF(F68&lt;0.7,D68*G68-E68,"")</f>
        <v/>
      </c>
      <c r="I68" s="10" t="str">
        <f t="shared" ref="I68:I131" si="6">IF(H68="","",1)</f>
        <v/>
      </c>
    </row>
    <row r="69" spans="1:9" x14ac:dyDescent="0.3">
      <c r="A69" s="10" t="s">
        <v>56</v>
      </c>
      <c r="B69" s="10" t="s">
        <v>147</v>
      </c>
      <c r="C69" s="10" t="s">
        <v>1586</v>
      </c>
      <c r="D69" s="3">
        <v>464509.64999999991</v>
      </c>
      <c r="E69" s="3">
        <v>378461.83000000007</v>
      </c>
      <c r="F69" s="3">
        <f t="shared" si="4"/>
        <v>0.81475558150406591</v>
      </c>
      <c r="G69" s="3">
        <v>0.7</v>
      </c>
      <c r="H69" s="3" t="str">
        <f t="shared" si="5"/>
        <v/>
      </c>
      <c r="I69" s="10" t="str">
        <f t="shared" si="6"/>
        <v/>
      </c>
    </row>
    <row r="70" spans="1:9" x14ac:dyDescent="0.3">
      <c r="A70" s="10" t="s">
        <v>56</v>
      </c>
      <c r="B70" s="10" t="s">
        <v>148</v>
      </c>
      <c r="C70" s="10" t="s">
        <v>1587</v>
      </c>
      <c r="D70" s="3">
        <v>798836.06999999983</v>
      </c>
      <c r="E70" s="3">
        <v>812589.81</v>
      </c>
      <c r="F70" s="3">
        <f t="shared" si="4"/>
        <v>1.0172172245552209</v>
      </c>
      <c r="G70" s="3">
        <v>0.7</v>
      </c>
      <c r="H70" s="3" t="str">
        <f t="shared" si="5"/>
        <v/>
      </c>
      <c r="I70" s="10" t="str">
        <f t="shared" si="6"/>
        <v/>
      </c>
    </row>
    <row r="71" spans="1:9" x14ac:dyDescent="0.3">
      <c r="A71" s="10" t="s">
        <v>56</v>
      </c>
      <c r="B71" s="10" t="s">
        <v>149</v>
      </c>
      <c r="C71" s="10" t="s">
        <v>1588</v>
      </c>
      <c r="D71" s="3">
        <v>4726800.6099999994</v>
      </c>
      <c r="E71" s="3">
        <v>4775697.47</v>
      </c>
      <c r="F71" s="3">
        <f t="shared" si="4"/>
        <v>1.0103445996635767</v>
      </c>
      <c r="G71" s="3">
        <v>0.7</v>
      </c>
      <c r="H71" s="3" t="str">
        <f t="shared" si="5"/>
        <v/>
      </c>
      <c r="I71" s="10" t="str">
        <f t="shared" si="6"/>
        <v/>
      </c>
    </row>
    <row r="72" spans="1:9" x14ac:dyDescent="0.3">
      <c r="A72" s="10" t="s">
        <v>56</v>
      </c>
      <c r="B72" s="10" t="s">
        <v>150</v>
      </c>
      <c r="C72" s="10" t="s">
        <v>1589</v>
      </c>
      <c r="D72" s="3">
        <v>25825811.02</v>
      </c>
      <c r="E72" s="3">
        <v>69048374.159999996</v>
      </c>
      <c r="F72" s="3">
        <f t="shared" si="4"/>
        <v>2.6736188112941592</v>
      </c>
      <c r="G72" s="3">
        <v>0.7</v>
      </c>
      <c r="H72" s="3" t="str">
        <f t="shared" si="5"/>
        <v/>
      </c>
      <c r="I72" s="10" t="str">
        <f t="shared" si="6"/>
        <v/>
      </c>
    </row>
    <row r="73" spans="1:9" x14ac:dyDescent="0.3">
      <c r="A73" s="10" t="s">
        <v>56</v>
      </c>
      <c r="B73" s="10" t="s">
        <v>151</v>
      </c>
      <c r="C73" s="10" t="s">
        <v>1590</v>
      </c>
      <c r="D73" s="3">
        <v>2048740.3099999996</v>
      </c>
      <c r="E73" s="3">
        <v>1872158.5700000003</v>
      </c>
      <c r="F73" s="3">
        <f t="shared" si="4"/>
        <v>0.91380960332644634</v>
      </c>
      <c r="G73" s="3">
        <v>0.7</v>
      </c>
      <c r="H73" s="3" t="str">
        <f t="shared" si="5"/>
        <v/>
      </c>
      <c r="I73" s="10" t="str">
        <f t="shared" si="6"/>
        <v/>
      </c>
    </row>
    <row r="74" spans="1:9" x14ac:dyDescent="0.3">
      <c r="A74" s="10" t="s">
        <v>56</v>
      </c>
      <c r="B74" s="10" t="s">
        <v>152</v>
      </c>
      <c r="C74" s="10" t="s">
        <v>1591</v>
      </c>
      <c r="D74" s="3">
        <v>1024992.0999999996</v>
      </c>
      <c r="E74" s="3">
        <v>930416.71999999974</v>
      </c>
      <c r="F74" s="3">
        <f t="shared" si="4"/>
        <v>0.90773062543604</v>
      </c>
      <c r="G74" s="3">
        <v>0.7</v>
      </c>
      <c r="H74" s="3" t="str">
        <f t="shared" si="5"/>
        <v/>
      </c>
      <c r="I74" s="10" t="str">
        <f t="shared" si="6"/>
        <v/>
      </c>
    </row>
    <row r="75" spans="1:9" x14ac:dyDescent="0.3">
      <c r="A75" s="10" t="s">
        <v>56</v>
      </c>
      <c r="B75" s="10" t="s">
        <v>153</v>
      </c>
      <c r="C75" s="10" t="s">
        <v>1592</v>
      </c>
      <c r="D75" s="3">
        <v>2670293.7300000004</v>
      </c>
      <c r="E75" s="3">
        <v>2659352.2999999998</v>
      </c>
      <c r="F75" s="3">
        <f t="shared" si="4"/>
        <v>0.99590253690930075</v>
      </c>
      <c r="G75" s="3">
        <v>0.7</v>
      </c>
      <c r="H75" s="3" t="str">
        <f t="shared" si="5"/>
        <v/>
      </c>
      <c r="I75" s="10" t="str">
        <f t="shared" si="6"/>
        <v/>
      </c>
    </row>
    <row r="76" spans="1:9" x14ac:dyDescent="0.3">
      <c r="A76" s="10" t="s">
        <v>56</v>
      </c>
      <c r="B76" s="10" t="s">
        <v>154</v>
      </c>
      <c r="C76" s="10" t="s">
        <v>1593</v>
      </c>
      <c r="D76" s="3">
        <v>8438250.9600000009</v>
      </c>
      <c r="E76" s="3">
        <v>8408364.5899999999</v>
      </c>
      <c r="F76" s="3">
        <f t="shared" si="4"/>
        <v>0.99645822693095143</v>
      </c>
      <c r="G76" s="3">
        <v>0.7</v>
      </c>
      <c r="H76" s="3" t="str">
        <f t="shared" si="5"/>
        <v/>
      </c>
      <c r="I76" s="10" t="str">
        <f t="shared" si="6"/>
        <v/>
      </c>
    </row>
    <row r="77" spans="1:9" x14ac:dyDescent="0.3">
      <c r="A77" s="10" t="s">
        <v>56</v>
      </c>
      <c r="B77" s="10" t="s">
        <v>155</v>
      </c>
      <c r="C77" s="10" t="s">
        <v>1594</v>
      </c>
      <c r="D77" s="3">
        <v>727947.99000000022</v>
      </c>
      <c r="E77" s="3">
        <v>589211.46</v>
      </c>
      <c r="F77" s="3">
        <f t="shared" si="4"/>
        <v>0.80941422751919379</v>
      </c>
      <c r="G77" s="3">
        <v>0.7</v>
      </c>
      <c r="H77" s="3" t="str">
        <f t="shared" si="5"/>
        <v/>
      </c>
      <c r="I77" s="10" t="str">
        <f t="shared" si="6"/>
        <v/>
      </c>
    </row>
    <row r="78" spans="1:9" x14ac:dyDescent="0.3">
      <c r="A78" s="10" t="s">
        <v>56</v>
      </c>
      <c r="B78" s="10" t="s">
        <v>156</v>
      </c>
      <c r="C78" s="10" t="s">
        <v>1595</v>
      </c>
      <c r="D78" s="3">
        <v>1039321.8600000003</v>
      </c>
      <c r="E78" s="3">
        <v>1500710.62</v>
      </c>
      <c r="F78" s="3">
        <f t="shared" si="4"/>
        <v>1.4439325080682894</v>
      </c>
      <c r="G78" s="3">
        <v>0.7</v>
      </c>
      <c r="H78" s="3" t="str">
        <f t="shared" si="5"/>
        <v/>
      </c>
      <c r="I78" s="10" t="str">
        <f t="shared" si="6"/>
        <v/>
      </c>
    </row>
    <row r="79" spans="1:9" x14ac:dyDescent="0.3">
      <c r="A79" s="10" t="s">
        <v>56</v>
      </c>
      <c r="B79" s="10" t="s">
        <v>157</v>
      </c>
      <c r="C79" s="10" t="s">
        <v>1596</v>
      </c>
      <c r="D79" s="3">
        <v>1702030.4900000002</v>
      </c>
      <c r="E79" s="3">
        <v>2218675.75</v>
      </c>
      <c r="F79" s="3">
        <f t="shared" si="4"/>
        <v>1.3035464188423556</v>
      </c>
      <c r="G79" s="3">
        <v>0.7</v>
      </c>
      <c r="H79" s="3" t="str">
        <f t="shared" si="5"/>
        <v/>
      </c>
      <c r="I79" s="10" t="str">
        <f t="shared" si="6"/>
        <v/>
      </c>
    </row>
    <row r="80" spans="1:9" x14ac:dyDescent="0.3">
      <c r="A80" s="10" t="s">
        <v>56</v>
      </c>
      <c r="B80" s="10" t="s">
        <v>158</v>
      </c>
      <c r="C80" s="10" t="s">
        <v>1597</v>
      </c>
      <c r="D80" s="3">
        <v>1371922.7300000004</v>
      </c>
      <c r="E80" s="3">
        <v>2116169.4500000002</v>
      </c>
      <c r="F80" s="3">
        <f t="shared" si="4"/>
        <v>1.5424844298628972</v>
      </c>
      <c r="G80" s="3">
        <v>0.7</v>
      </c>
      <c r="H80" s="3" t="str">
        <f t="shared" si="5"/>
        <v/>
      </c>
      <c r="I80" s="10" t="str">
        <f t="shared" si="6"/>
        <v/>
      </c>
    </row>
    <row r="81" spans="1:9" x14ac:dyDescent="0.3">
      <c r="A81" s="10" t="s">
        <v>56</v>
      </c>
      <c r="B81" s="10" t="s">
        <v>159</v>
      </c>
      <c r="C81" s="10" t="s">
        <v>1598</v>
      </c>
      <c r="D81" s="3">
        <v>1336128.0700000003</v>
      </c>
      <c r="E81" s="3">
        <v>1200878.6299999999</v>
      </c>
      <c r="F81" s="3">
        <f t="shared" si="4"/>
        <v>0.89877509271996625</v>
      </c>
      <c r="G81" s="3">
        <v>0.7</v>
      </c>
      <c r="H81" s="3" t="str">
        <f t="shared" si="5"/>
        <v/>
      </c>
      <c r="I81" s="10" t="str">
        <f t="shared" si="6"/>
        <v/>
      </c>
    </row>
    <row r="82" spans="1:9" x14ac:dyDescent="0.3">
      <c r="A82" s="10" t="s">
        <v>56</v>
      </c>
      <c r="B82" s="10" t="s">
        <v>160</v>
      </c>
      <c r="C82" s="10" t="s">
        <v>1599</v>
      </c>
      <c r="D82" s="3">
        <v>2089839.0300000003</v>
      </c>
      <c r="E82" s="3">
        <v>2151710.8899999997</v>
      </c>
      <c r="F82" s="3">
        <f t="shared" si="4"/>
        <v>1.0296060409973296</v>
      </c>
      <c r="G82" s="3">
        <v>0.7</v>
      </c>
      <c r="H82" s="3" t="str">
        <f t="shared" si="5"/>
        <v/>
      </c>
      <c r="I82" s="10" t="str">
        <f t="shared" si="6"/>
        <v/>
      </c>
    </row>
    <row r="83" spans="1:9" x14ac:dyDescent="0.3">
      <c r="A83" s="10" t="s">
        <v>56</v>
      </c>
      <c r="B83" s="10" t="s">
        <v>161</v>
      </c>
      <c r="C83" s="10" t="s">
        <v>1600</v>
      </c>
      <c r="D83" s="3">
        <v>2413701.62</v>
      </c>
      <c r="E83" s="3">
        <v>2170413.33</v>
      </c>
      <c r="F83" s="3">
        <f t="shared" si="4"/>
        <v>0.89920531685271021</v>
      </c>
      <c r="G83" s="3">
        <v>0.7</v>
      </c>
      <c r="H83" s="3" t="str">
        <f t="shared" si="5"/>
        <v/>
      </c>
      <c r="I83" s="10" t="str">
        <f t="shared" si="6"/>
        <v/>
      </c>
    </row>
    <row r="84" spans="1:9" x14ac:dyDescent="0.3">
      <c r="A84" s="10" t="s">
        <v>56</v>
      </c>
      <c r="B84" s="10" t="s">
        <v>162</v>
      </c>
      <c r="C84" s="10" t="s">
        <v>1601</v>
      </c>
      <c r="D84" s="3">
        <v>2803779.4800000004</v>
      </c>
      <c r="E84" s="3">
        <v>3208032.37</v>
      </c>
      <c r="F84" s="3">
        <f t="shared" si="4"/>
        <v>1.1441814140104911</v>
      </c>
      <c r="G84" s="3">
        <v>0.7</v>
      </c>
      <c r="H84" s="3" t="str">
        <f t="shared" si="5"/>
        <v/>
      </c>
      <c r="I84" s="10" t="str">
        <f t="shared" si="6"/>
        <v/>
      </c>
    </row>
    <row r="85" spans="1:9" x14ac:dyDescent="0.3">
      <c r="A85" s="10" t="s">
        <v>56</v>
      </c>
      <c r="B85" s="10" t="s">
        <v>163</v>
      </c>
      <c r="C85" s="10" t="s">
        <v>1602</v>
      </c>
      <c r="D85" s="3">
        <v>10443371.960000001</v>
      </c>
      <c r="E85" s="3">
        <v>12178573.770000003</v>
      </c>
      <c r="F85" s="3">
        <f t="shared" si="4"/>
        <v>1.1661534049199951</v>
      </c>
      <c r="G85" s="3">
        <v>0.7</v>
      </c>
      <c r="H85" s="3" t="str">
        <f t="shared" si="5"/>
        <v/>
      </c>
      <c r="I85" s="10" t="str">
        <f t="shared" si="6"/>
        <v/>
      </c>
    </row>
    <row r="86" spans="1:9" x14ac:dyDescent="0.3">
      <c r="A86" s="10" t="s">
        <v>56</v>
      </c>
      <c r="B86" s="10" t="s">
        <v>164</v>
      </c>
      <c r="C86" s="10" t="s">
        <v>1603</v>
      </c>
      <c r="D86" s="3">
        <v>8581551.7399999984</v>
      </c>
      <c r="E86" s="3">
        <v>10916867.35</v>
      </c>
      <c r="F86" s="3">
        <f t="shared" si="4"/>
        <v>1.2721320899476394</v>
      </c>
      <c r="G86" s="3">
        <v>0.7</v>
      </c>
      <c r="H86" s="3" t="str">
        <f t="shared" si="5"/>
        <v/>
      </c>
      <c r="I86" s="10" t="str">
        <f t="shared" si="6"/>
        <v/>
      </c>
    </row>
    <row r="87" spans="1:9" x14ac:dyDescent="0.3">
      <c r="A87" s="10" t="s">
        <v>56</v>
      </c>
      <c r="B87" s="10" t="s">
        <v>165</v>
      </c>
      <c r="C87" s="10" t="s">
        <v>1604</v>
      </c>
      <c r="D87" s="3">
        <v>41902380.439999998</v>
      </c>
      <c r="E87" s="3">
        <v>43126344.590000004</v>
      </c>
      <c r="F87" s="3">
        <f t="shared" si="4"/>
        <v>1.0292098954080329</v>
      </c>
      <c r="G87" s="3">
        <v>0.7</v>
      </c>
      <c r="H87" s="3" t="str">
        <f t="shared" si="5"/>
        <v/>
      </c>
      <c r="I87" s="10" t="str">
        <f t="shared" si="6"/>
        <v/>
      </c>
    </row>
    <row r="88" spans="1:9" x14ac:dyDescent="0.3">
      <c r="A88" s="10" t="s">
        <v>56</v>
      </c>
      <c r="B88" s="10" t="s">
        <v>166</v>
      </c>
      <c r="C88" s="10" t="s">
        <v>1605</v>
      </c>
      <c r="D88" s="3">
        <v>3706028.9299999997</v>
      </c>
      <c r="E88" s="3">
        <v>3879658.7899999991</v>
      </c>
      <c r="F88" s="3">
        <f t="shared" si="4"/>
        <v>1.0468506488426141</v>
      </c>
      <c r="G88" s="3">
        <v>0.7</v>
      </c>
      <c r="H88" s="3" t="str">
        <f t="shared" si="5"/>
        <v/>
      </c>
      <c r="I88" s="10" t="str">
        <f t="shared" si="6"/>
        <v/>
      </c>
    </row>
    <row r="89" spans="1:9" x14ac:dyDescent="0.3">
      <c r="A89" s="10" t="s">
        <v>56</v>
      </c>
      <c r="B89" s="10" t="s">
        <v>167</v>
      </c>
      <c r="C89" s="10" t="s">
        <v>1606</v>
      </c>
      <c r="D89" s="3">
        <v>2341503.38</v>
      </c>
      <c r="E89" s="3">
        <v>1799767.88</v>
      </c>
      <c r="F89" s="3">
        <f t="shared" si="4"/>
        <v>0.76863774589127432</v>
      </c>
      <c r="G89" s="3">
        <v>0.7</v>
      </c>
      <c r="H89" s="3" t="str">
        <f t="shared" si="5"/>
        <v/>
      </c>
      <c r="I89" s="10" t="str">
        <f t="shared" si="6"/>
        <v/>
      </c>
    </row>
    <row r="90" spans="1:9" x14ac:dyDescent="0.3">
      <c r="A90" s="10" t="s">
        <v>56</v>
      </c>
      <c r="B90" s="10" t="s">
        <v>168</v>
      </c>
      <c r="C90" s="10" t="s">
        <v>1607</v>
      </c>
      <c r="D90" s="3">
        <v>1192318.04</v>
      </c>
      <c r="E90" s="3">
        <v>924989.39999999991</v>
      </c>
      <c r="F90" s="3">
        <f t="shared" si="4"/>
        <v>0.77579082842695213</v>
      </c>
      <c r="G90" s="3">
        <v>0.7</v>
      </c>
      <c r="H90" s="3" t="str">
        <f t="shared" si="5"/>
        <v/>
      </c>
      <c r="I90" s="10" t="str">
        <f t="shared" si="6"/>
        <v/>
      </c>
    </row>
    <row r="91" spans="1:9" x14ac:dyDescent="0.3">
      <c r="A91" s="10" t="s">
        <v>56</v>
      </c>
      <c r="B91" s="10" t="s">
        <v>169</v>
      </c>
      <c r="C91" s="10" t="s">
        <v>1608</v>
      </c>
      <c r="D91" s="3">
        <v>529317.98</v>
      </c>
      <c r="E91" s="3">
        <v>1338622.7999999998</v>
      </c>
      <c r="F91" s="3">
        <f t="shared" si="4"/>
        <v>2.5289577353862036</v>
      </c>
      <c r="G91" s="3">
        <v>0.7</v>
      </c>
      <c r="H91" s="3" t="str">
        <f t="shared" si="5"/>
        <v/>
      </c>
      <c r="I91" s="10" t="str">
        <f t="shared" si="6"/>
        <v/>
      </c>
    </row>
    <row r="92" spans="1:9" x14ac:dyDescent="0.3">
      <c r="A92" s="10" t="s">
        <v>56</v>
      </c>
      <c r="B92" s="10" t="s">
        <v>170</v>
      </c>
      <c r="C92" s="10" t="s">
        <v>1609</v>
      </c>
      <c r="D92" s="3">
        <v>4610407.2899999991</v>
      </c>
      <c r="E92" s="3">
        <v>5253012.4800000004</v>
      </c>
      <c r="F92" s="3">
        <f t="shared" si="4"/>
        <v>1.1393814362982237</v>
      </c>
      <c r="G92" s="3">
        <v>0.7</v>
      </c>
      <c r="H92" s="3" t="str">
        <f t="shared" si="5"/>
        <v/>
      </c>
      <c r="I92" s="10" t="str">
        <f t="shared" si="6"/>
        <v/>
      </c>
    </row>
    <row r="93" spans="1:9" x14ac:dyDescent="0.3">
      <c r="A93" s="10" t="s">
        <v>56</v>
      </c>
      <c r="B93" s="10" t="s">
        <v>171</v>
      </c>
      <c r="C93" s="10" t="s">
        <v>1610</v>
      </c>
      <c r="D93" s="3">
        <v>2064709.62</v>
      </c>
      <c r="E93" s="3">
        <v>1211163.6600000001</v>
      </c>
      <c r="F93" s="3">
        <f t="shared" si="4"/>
        <v>0.58660242015049069</v>
      </c>
      <c r="G93" s="3">
        <v>0.7</v>
      </c>
      <c r="H93" s="3">
        <f t="shared" si="5"/>
        <v>234133.07399999979</v>
      </c>
      <c r="I93" s="10">
        <f t="shared" si="6"/>
        <v>1</v>
      </c>
    </row>
    <row r="94" spans="1:9" x14ac:dyDescent="0.3">
      <c r="A94" s="10" t="s">
        <v>56</v>
      </c>
      <c r="B94" s="10" t="s">
        <v>172</v>
      </c>
      <c r="C94" s="10" t="s">
        <v>1611</v>
      </c>
      <c r="D94" s="3">
        <v>175321523.15000001</v>
      </c>
      <c r="E94" s="3">
        <v>170089820.31999999</v>
      </c>
      <c r="F94" s="3">
        <f t="shared" si="4"/>
        <v>0.9701593806852572</v>
      </c>
      <c r="G94" s="3">
        <v>0.7</v>
      </c>
      <c r="H94" s="3" t="str">
        <f t="shared" si="5"/>
        <v/>
      </c>
      <c r="I94" s="10" t="str">
        <f t="shared" si="6"/>
        <v/>
      </c>
    </row>
    <row r="95" spans="1:9" x14ac:dyDescent="0.3">
      <c r="A95" s="10" t="s">
        <v>56</v>
      </c>
      <c r="B95" s="10" t="s">
        <v>173</v>
      </c>
      <c r="C95" s="10" t="s">
        <v>1612</v>
      </c>
      <c r="D95" s="3">
        <v>6455564.0199999996</v>
      </c>
      <c r="E95" s="3">
        <v>6537596.1400000025</v>
      </c>
      <c r="F95" s="3">
        <f t="shared" si="4"/>
        <v>1.012707196419377</v>
      </c>
      <c r="G95" s="3">
        <v>0.7</v>
      </c>
      <c r="H95" s="3" t="str">
        <f t="shared" si="5"/>
        <v/>
      </c>
      <c r="I95" s="10" t="str">
        <f t="shared" si="6"/>
        <v/>
      </c>
    </row>
    <row r="96" spans="1:9" x14ac:dyDescent="0.3">
      <c r="A96" s="10" t="s">
        <v>56</v>
      </c>
      <c r="B96" s="10" t="s">
        <v>174</v>
      </c>
      <c r="C96" s="10" t="s">
        <v>1613</v>
      </c>
      <c r="D96" s="3">
        <v>1667769.71</v>
      </c>
      <c r="E96" s="3">
        <v>1169213.5099999998</v>
      </c>
      <c r="F96" s="3">
        <f t="shared" si="4"/>
        <v>0.70106412353537695</v>
      </c>
      <c r="G96" s="3">
        <v>0.7</v>
      </c>
      <c r="H96" s="3" t="str">
        <f t="shared" si="5"/>
        <v/>
      </c>
      <c r="I96" s="10" t="str">
        <f t="shared" si="6"/>
        <v/>
      </c>
    </row>
    <row r="97" spans="1:9" x14ac:dyDescent="0.3">
      <c r="A97" s="10" t="s">
        <v>56</v>
      </c>
      <c r="B97" s="10" t="s">
        <v>175</v>
      </c>
      <c r="C97" s="10" t="s">
        <v>1614</v>
      </c>
      <c r="D97" s="3">
        <v>6280166.7799999993</v>
      </c>
      <c r="E97" s="3">
        <v>7621030.3200000003</v>
      </c>
      <c r="F97" s="3">
        <f t="shared" si="4"/>
        <v>1.2135076323562224</v>
      </c>
      <c r="G97" s="3">
        <v>0.7</v>
      </c>
      <c r="H97" s="3" t="str">
        <f t="shared" si="5"/>
        <v/>
      </c>
      <c r="I97" s="10" t="str">
        <f t="shared" si="6"/>
        <v/>
      </c>
    </row>
    <row r="98" spans="1:9" x14ac:dyDescent="0.3">
      <c r="A98" s="10" t="s">
        <v>56</v>
      </c>
      <c r="B98" s="10" t="s">
        <v>176</v>
      </c>
      <c r="C98" s="10" t="s">
        <v>1615</v>
      </c>
      <c r="D98" s="3">
        <v>8860584.5999999996</v>
      </c>
      <c r="E98" s="3">
        <v>7861324.8800000008</v>
      </c>
      <c r="F98" s="3">
        <f t="shared" si="4"/>
        <v>0.88722417705937839</v>
      </c>
      <c r="G98" s="3">
        <v>0.7</v>
      </c>
      <c r="H98" s="3" t="str">
        <f t="shared" si="5"/>
        <v/>
      </c>
      <c r="I98" s="10" t="str">
        <f t="shared" si="6"/>
        <v/>
      </c>
    </row>
    <row r="99" spans="1:9" x14ac:dyDescent="0.3">
      <c r="A99" s="10" t="s">
        <v>56</v>
      </c>
      <c r="B99" s="10" t="s">
        <v>177</v>
      </c>
      <c r="C99" s="10" t="s">
        <v>1616</v>
      </c>
      <c r="D99" s="3">
        <v>1661158.33</v>
      </c>
      <c r="E99" s="3">
        <v>1605785.4900000002</v>
      </c>
      <c r="F99" s="3">
        <f t="shared" si="4"/>
        <v>0.96666612748466918</v>
      </c>
      <c r="G99" s="3">
        <v>0.7</v>
      </c>
      <c r="H99" s="3" t="str">
        <f t="shared" si="5"/>
        <v/>
      </c>
      <c r="I99" s="10" t="str">
        <f t="shared" si="6"/>
        <v/>
      </c>
    </row>
    <row r="100" spans="1:9" x14ac:dyDescent="0.3">
      <c r="A100" s="10" t="s">
        <v>56</v>
      </c>
      <c r="B100" s="10" t="s">
        <v>178</v>
      </c>
      <c r="C100" s="10" t="s">
        <v>1617</v>
      </c>
      <c r="D100" s="3">
        <v>21827882.110000003</v>
      </c>
      <c r="E100" s="3">
        <v>24945196.690000005</v>
      </c>
      <c r="F100" s="3">
        <f t="shared" si="4"/>
        <v>1.1428134238718408</v>
      </c>
      <c r="G100" s="3">
        <v>0.7</v>
      </c>
      <c r="H100" s="3" t="str">
        <f t="shared" si="5"/>
        <v/>
      </c>
      <c r="I100" s="10" t="str">
        <f t="shared" si="6"/>
        <v/>
      </c>
    </row>
    <row r="101" spans="1:9" x14ac:dyDescent="0.3">
      <c r="A101" s="10" t="s">
        <v>56</v>
      </c>
      <c r="B101" s="10" t="s">
        <v>179</v>
      </c>
      <c r="C101" s="10" t="s">
        <v>1618</v>
      </c>
      <c r="D101" s="3">
        <v>1876953.42</v>
      </c>
      <c r="E101" s="3">
        <v>2616483.46</v>
      </c>
      <c r="F101" s="3">
        <f t="shared" si="4"/>
        <v>1.3940055369088489</v>
      </c>
      <c r="G101" s="3">
        <v>0.7</v>
      </c>
      <c r="H101" s="3" t="str">
        <f t="shared" si="5"/>
        <v/>
      </c>
      <c r="I101" s="10" t="str">
        <f t="shared" si="6"/>
        <v/>
      </c>
    </row>
    <row r="102" spans="1:9" x14ac:dyDescent="0.3">
      <c r="A102" s="10" t="s">
        <v>56</v>
      </c>
      <c r="B102" s="10" t="s">
        <v>180</v>
      </c>
      <c r="C102" s="10" t="s">
        <v>1619</v>
      </c>
      <c r="D102" s="3">
        <v>2859659.59</v>
      </c>
      <c r="E102" s="3">
        <v>2005217.6100000003</v>
      </c>
      <c r="F102" s="3">
        <f t="shared" si="4"/>
        <v>0.70120849943541719</v>
      </c>
      <c r="G102" s="3">
        <v>0.7</v>
      </c>
      <c r="H102" s="3" t="str">
        <f t="shared" si="5"/>
        <v/>
      </c>
      <c r="I102" s="10" t="str">
        <f t="shared" si="6"/>
        <v/>
      </c>
    </row>
    <row r="103" spans="1:9" x14ac:dyDescent="0.3">
      <c r="A103" s="10" t="s">
        <v>56</v>
      </c>
      <c r="B103" s="10" t="s">
        <v>181</v>
      </c>
      <c r="C103" s="10" t="s">
        <v>1620</v>
      </c>
      <c r="D103" s="3">
        <v>1906772.4299999997</v>
      </c>
      <c r="E103" s="3">
        <v>1680273.12</v>
      </c>
      <c r="F103" s="3">
        <f t="shared" si="4"/>
        <v>0.88121324472894769</v>
      </c>
      <c r="G103" s="3">
        <v>0.7</v>
      </c>
      <c r="H103" s="3" t="str">
        <f t="shared" si="5"/>
        <v/>
      </c>
      <c r="I103" s="10" t="str">
        <f t="shared" si="6"/>
        <v/>
      </c>
    </row>
    <row r="104" spans="1:9" x14ac:dyDescent="0.3">
      <c r="A104" s="10" t="s">
        <v>56</v>
      </c>
      <c r="B104" s="10" t="s">
        <v>182</v>
      </c>
      <c r="C104" s="10" t="s">
        <v>1621</v>
      </c>
      <c r="D104" s="3">
        <v>14415676.9</v>
      </c>
      <c r="E104" s="3">
        <v>15916542.850000001</v>
      </c>
      <c r="F104" s="3">
        <f t="shared" si="4"/>
        <v>1.1041134565106687</v>
      </c>
      <c r="G104" s="3">
        <v>0.7</v>
      </c>
      <c r="H104" s="3" t="str">
        <f t="shared" si="5"/>
        <v/>
      </c>
      <c r="I104" s="10" t="str">
        <f t="shared" si="6"/>
        <v/>
      </c>
    </row>
    <row r="105" spans="1:9" x14ac:dyDescent="0.3">
      <c r="A105" s="10" t="s">
        <v>56</v>
      </c>
      <c r="B105" s="10" t="s">
        <v>183</v>
      </c>
      <c r="C105" s="10" t="s">
        <v>1622</v>
      </c>
      <c r="D105" s="3">
        <v>915639.62999999989</v>
      </c>
      <c r="E105" s="3">
        <v>884956.39000000013</v>
      </c>
      <c r="F105" s="3">
        <f t="shared" si="4"/>
        <v>0.96648982962871566</v>
      </c>
      <c r="G105" s="3">
        <v>0.7</v>
      </c>
      <c r="H105" s="3" t="str">
        <f t="shared" si="5"/>
        <v/>
      </c>
      <c r="I105" s="10" t="str">
        <f t="shared" si="6"/>
        <v/>
      </c>
    </row>
    <row r="106" spans="1:9" x14ac:dyDescent="0.3">
      <c r="A106" s="10" t="s">
        <v>56</v>
      </c>
      <c r="B106" s="10" t="s">
        <v>184</v>
      </c>
      <c r="C106" s="10" t="s">
        <v>1623</v>
      </c>
      <c r="D106" s="3">
        <v>1981569.83</v>
      </c>
      <c r="E106" s="3">
        <v>2558185.9400000004</v>
      </c>
      <c r="F106" s="3">
        <f t="shared" si="4"/>
        <v>1.2909895484228282</v>
      </c>
      <c r="G106" s="3">
        <v>0.7</v>
      </c>
      <c r="H106" s="3" t="str">
        <f t="shared" si="5"/>
        <v/>
      </c>
      <c r="I106" s="10" t="str">
        <f t="shared" si="6"/>
        <v/>
      </c>
    </row>
    <row r="107" spans="1:9" x14ac:dyDescent="0.3">
      <c r="A107" s="10" t="s">
        <v>56</v>
      </c>
      <c r="B107" s="10" t="s">
        <v>185</v>
      </c>
      <c r="C107" s="10" t="s">
        <v>1624</v>
      </c>
      <c r="D107" s="3">
        <v>2528264.34</v>
      </c>
      <c r="E107" s="3">
        <v>2121262.09</v>
      </c>
      <c r="F107" s="3">
        <f t="shared" si="4"/>
        <v>0.83901910747196629</v>
      </c>
      <c r="G107" s="3">
        <v>0.7</v>
      </c>
      <c r="H107" s="3" t="str">
        <f t="shared" si="5"/>
        <v/>
      </c>
      <c r="I107" s="10" t="str">
        <f t="shared" si="6"/>
        <v/>
      </c>
    </row>
    <row r="108" spans="1:9" x14ac:dyDescent="0.3">
      <c r="A108" s="10" t="s">
        <v>56</v>
      </c>
      <c r="B108" s="10" t="s">
        <v>186</v>
      </c>
      <c r="C108" s="10" t="s">
        <v>1625</v>
      </c>
      <c r="D108" s="3">
        <v>6506496.3699999992</v>
      </c>
      <c r="E108" s="3">
        <v>7056480.5100000016</v>
      </c>
      <c r="F108" s="3">
        <f t="shared" si="4"/>
        <v>1.0845284633579229</v>
      </c>
      <c r="G108" s="3">
        <v>0.7</v>
      </c>
      <c r="H108" s="3" t="str">
        <f t="shared" si="5"/>
        <v/>
      </c>
      <c r="I108" s="10" t="str">
        <f t="shared" si="6"/>
        <v/>
      </c>
    </row>
    <row r="109" spans="1:9" x14ac:dyDescent="0.3">
      <c r="A109" s="10" t="s">
        <v>56</v>
      </c>
      <c r="B109" s="10" t="s">
        <v>187</v>
      </c>
      <c r="C109" s="10" t="s">
        <v>1626</v>
      </c>
      <c r="D109" s="3">
        <v>2661618.21</v>
      </c>
      <c r="E109" s="3">
        <v>1435515.04</v>
      </c>
      <c r="F109" s="3">
        <f t="shared" si="4"/>
        <v>0.53933920147022141</v>
      </c>
      <c r="G109" s="3">
        <v>0.7</v>
      </c>
      <c r="H109" s="3">
        <f t="shared" si="5"/>
        <v>427617.7069999997</v>
      </c>
      <c r="I109" s="10">
        <f t="shared" si="6"/>
        <v>1</v>
      </c>
    </row>
    <row r="110" spans="1:9" x14ac:dyDescent="0.3">
      <c r="A110" s="10" t="s">
        <v>56</v>
      </c>
      <c r="B110" s="10" t="s">
        <v>188</v>
      </c>
      <c r="C110" s="10" t="s">
        <v>1627</v>
      </c>
      <c r="D110" s="3">
        <v>8130286.709999999</v>
      </c>
      <c r="E110" s="3">
        <v>7628236.2699999996</v>
      </c>
      <c r="F110" s="3">
        <f t="shared" si="4"/>
        <v>0.93824935603039761</v>
      </c>
      <c r="G110" s="3">
        <v>0.7</v>
      </c>
      <c r="H110" s="3" t="str">
        <f t="shared" si="5"/>
        <v/>
      </c>
      <c r="I110" s="10" t="str">
        <f t="shared" si="6"/>
        <v/>
      </c>
    </row>
    <row r="111" spans="1:9" x14ac:dyDescent="0.3">
      <c r="A111" s="10" t="s">
        <v>56</v>
      </c>
      <c r="B111" s="10" t="s">
        <v>189</v>
      </c>
      <c r="C111" s="10" t="s">
        <v>1628</v>
      </c>
      <c r="D111" s="3">
        <v>737710.31</v>
      </c>
      <c r="E111" s="3">
        <v>1188659.1900000004</v>
      </c>
      <c r="F111" s="3">
        <f t="shared" si="4"/>
        <v>1.6112817916290207</v>
      </c>
      <c r="G111" s="3">
        <v>0.7</v>
      </c>
      <c r="H111" s="3" t="str">
        <f t="shared" si="5"/>
        <v/>
      </c>
      <c r="I111" s="10" t="str">
        <f t="shared" si="6"/>
        <v/>
      </c>
    </row>
    <row r="112" spans="1:9" x14ac:dyDescent="0.3">
      <c r="A112" s="10" t="s">
        <v>56</v>
      </c>
      <c r="B112" s="10" t="s">
        <v>190</v>
      </c>
      <c r="C112" s="10" t="s">
        <v>1629</v>
      </c>
      <c r="D112" s="3">
        <v>894621.0299999998</v>
      </c>
      <c r="E112" s="3">
        <v>487715.75</v>
      </c>
      <c r="F112" s="3">
        <f t="shared" si="4"/>
        <v>0.54516463803673398</v>
      </c>
      <c r="G112" s="3">
        <v>0.7</v>
      </c>
      <c r="H112" s="3">
        <f t="shared" si="5"/>
        <v>138518.97099999979</v>
      </c>
      <c r="I112" s="10">
        <f t="shared" si="6"/>
        <v>1</v>
      </c>
    </row>
    <row r="113" spans="1:9" x14ac:dyDescent="0.3">
      <c r="A113" s="10" t="s">
        <v>56</v>
      </c>
      <c r="B113" s="10" t="s">
        <v>191</v>
      </c>
      <c r="C113" s="10" t="s">
        <v>1630</v>
      </c>
      <c r="D113" s="3">
        <v>814654.81999999983</v>
      </c>
      <c r="E113" s="3">
        <v>778976.29999999981</v>
      </c>
      <c r="F113" s="3">
        <f t="shared" si="4"/>
        <v>0.95620412581613401</v>
      </c>
      <c r="G113" s="3">
        <v>0.7</v>
      </c>
      <c r="H113" s="3" t="str">
        <f t="shared" si="5"/>
        <v/>
      </c>
      <c r="I113" s="10" t="str">
        <f t="shared" si="6"/>
        <v/>
      </c>
    </row>
    <row r="114" spans="1:9" x14ac:dyDescent="0.3">
      <c r="A114" s="10" t="s">
        <v>56</v>
      </c>
      <c r="B114" s="10" t="s">
        <v>192</v>
      </c>
      <c r="C114" s="10" t="s">
        <v>1631</v>
      </c>
      <c r="D114" s="3">
        <v>1440756.62</v>
      </c>
      <c r="E114" s="3">
        <v>1791721.5100000007</v>
      </c>
      <c r="F114" s="3">
        <f t="shared" si="4"/>
        <v>1.2435976244204248</v>
      </c>
      <c r="G114" s="3">
        <v>0.7</v>
      </c>
      <c r="H114" s="3" t="str">
        <f t="shared" si="5"/>
        <v/>
      </c>
      <c r="I114" s="10" t="str">
        <f t="shared" si="6"/>
        <v/>
      </c>
    </row>
    <row r="115" spans="1:9" x14ac:dyDescent="0.3">
      <c r="A115" s="10" t="s">
        <v>56</v>
      </c>
      <c r="B115" s="10" t="s">
        <v>193</v>
      </c>
      <c r="C115" s="10" t="s">
        <v>1632</v>
      </c>
      <c r="D115" s="3">
        <v>3118343.13</v>
      </c>
      <c r="E115" s="3">
        <v>3215401.41</v>
      </c>
      <c r="F115" s="3">
        <f t="shared" si="4"/>
        <v>1.0311249519227861</v>
      </c>
      <c r="G115" s="3">
        <v>0.7</v>
      </c>
      <c r="H115" s="3" t="str">
        <f t="shared" si="5"/>
        <v/>
      </c>
      <c r="I115" s="10" t="str">
        <f t="shared" si="6"/>
        <v/>
      </c>
    </row>
    <row r="116" spans="1:9" x14ac:dyDescent="0.3">
      <c r="A116" s="10" t="s">
        <v>56</v>
      </c>
      <c r="B116" s="10" t="s">
        <v>194</v>
      </c>
      <c r="C116" s="10" t="s">
        <v>1633</v>
      </c>
      <c r="D116" s="3">
        <v>5466906.2699999996</v>
      </c>
      <c r="E116" s="3">
        <v>4120353.5600000005</v>
      </c>
      <c r="F116" s="3">
        <f t="shared" si="4"/>
        <v>0.75369017804653171</v>
      </c>
      <c r="G116" s="3">
        <v>0.7</v>
      </c>
      <c r="H116" s="3" t="str">
        <f t="shared" si="5"/>
        <v/>
      </c>
      <c r="I116" s="10" t="str">
        <f t="shared" si="6"/>
        <v/>
      </c>
    </row>
    <row r="117" spans="1:9" x14ac:dyDescent="0.3">
      <c r="A117" s="10" t="s">
        <v>56</v>
      </c>
      <c r="B117" s="10" t="s">
        <v>195</v>
      </c>
      <c r="C117" s="10" t="s">
        <v>1634</v>
      </c>
      <c r="D117" s="3">
        <v>6553178.7799999993</v>
      </c>
      <c r="E117" s="3">
        <v>6613164.5399999991</v>
      </c>
      <c r="F117" s="3">
        <f t="shared" si="4"/>
        <v>1.0091536889216381</v>
      </c>
      <c r="G117" s="3">
        <v>0.7</v>
      </c>
      <c r="H117" s="3" t="str">
        <f t="shared" si="5"/>
        <v/>
      </c>
      <c r="I117" s="10" t="str">
        <f t="shared" si="6"/>
        <v/>
      </c>
    </row>
    <row r="118" spans="1:9" x14ac:dyDescent="0.3">
      <c r="A118" s="10" t="s">
        <v>56</v>
      </c>
      <c r="B118" s="10" t="s">
        <v>196</v>
      </c>
      <c r="C118" s="10" t="s">
        <v>1635</v>
      </c>
      <c r="D118" s="3">
        <v>2941156.7300000004</v>
      </c>
      <c r="E118" s="3">
        <v>2541025.34</v>
      </c>
      <c r="F118" s="3">
        <f t="shared" si="4"/>
        <v>0.86395441428923769</v>
      </c>
      <c r="G118" s="3">
        <v>0.7</v>
      </c>
      <c r="H118" s="3" t="str">
        <f t="shared" si="5"/>
        <v/>
      </c>
      <c r="I118" s="10" t="str">
        <f t="shared" si="6"/>
        <v/>
      </c>
    </row>
    <row r="119" spans="1:9" x14ac:dyDescent="0.3">
      <c r="A119" s="10" t="s">
        <v>56</v>
      </c>
      <c r="B119" s="10" t="s">
        <v>197</v>
      </c>
      <c r="C119" s="10" t="s">
        <v>1636</v>
      </c>
      <c r="D119" s="3">
        <v>3439060.42</v>
      </c>
      <c r="E119" s="3">
        <v>2784591.41</v>
      </c>
      <c r="F119" s="3">
        <f t="shared" si="4"/>
        <v>0.8096954022110493</v>
      </c>
      <c r="G119" s="3">
        <v>0.7</v>
      </c>
      <c r="H119" s="3" t="str">
        <f t="shared" si="5"/>
        <v/>
      </c>
      <c r="I119" s="10" t="str">
        <f t="shared" si="6"/>
        <v/>
      </c>
    </row>
    <row r="120" spans="1:9" x14ac:dyDescent="0.3">
      <c r="A120" s="10" t="s">
        <v>56</v>
      </c>
      <c r="B120" s="10" t="s">
        <v>198</v>
      </c>
      <c r="C120" s="10" t="s">
        <v>1637</v>
      </c>
      <c r="D120" s="3">
        <v>4839142.8600000013</v>
      </c>
      <c r="E120" s="3">
        <v>5318166.66</v>
      </c>
      <c r="F120" s="3">
        <f t="shared" si="4"/>
        <v>1.0989893900342507</v>
      </c>
      <c r="G120" s="3">
        <v>0.7</v>
      </c>
      <c r="H120" s="3" t="str">
        <f t="shared" si="5"/>
        <v/>
      </c>
      <c r="I120" s="10" t="str">
        <f t="shared" si="6"/>
        <v/>
      </c>
    </row>
    <row r="121" spans="1:9" s="1" customFormat="1" x14ac:dyDescent="0.3">
      <c r="A121" s="15" t="s">
        <v>56</v>
      </c>
      <c r="B121" s="15"/>
      <c r="C121" s="15">
        <v>54</v>
      </c>
      <c r="D121" s="18">
        <f>SUM(D67:D120)</f>
        <v>449062237.8299998</v>
      </c>
      <c r="E121" s="18">
        <f t="shared" ref="E121:H121" si="7">SUM(E67:E120)</f>
        <v>493873716.31999999</v>
      </c>
      <c r="F121" s="18"/>
      <c r="G121" s="18"/>
      <c r="H121" s="18">
        <f t="shared" si="7"/>
        <v>1609728.5829999996</v>
      </c>
      <c r="I121" s="15">
        <f>SUM(I67:I120)</f>
        <v>4</v>
      </c>
    </row>
    <row r="122" spans="1:9" x14ac:dyDescent="0.3">
      <c r="A122" s="10" t="s">
        <v>57</v>
      </c>
      <c r="B122" s="10" t="s">
        <v>199</v>
      </c>
      <c r="C122" s="10" t="s">
        <v>1638</v>
      </c>
      <c r="D122" s="3">
        <v>8113238.9199999999</v>
      </c>
      <c r="E122" s="3">
        <v>7184844.6199999992</v>
      </c>
      <c r="F122" s="3">
        <f t="shared" si="4"/>
        <v>0.88557044736949508</v>
      </c>
      <c r="G122" s="3">
        <v>0.7</v>
      </c>
      <c r="H122" s="3" t="str">
        <f t="shared" si="5"/>
        <v/>
      </c>
      <c r="I122" s="10" t="str">
        <f t="shared" si="6"/>
        <v/>
      </c>
    </row>
    <row r="123" spans="1:9" x14ac:dyDescent="0.3">
      <c r="A123" s="10" t="s">
        <v>57</v>
      </c>
      <c r="B123" s="10" t="s">
        <v>200</v>
      </c>
      <c r="C123" s="10" t="s">
        <v>1639</v>
      </c>
      <c r="D123" s="3">
        <v>12327279.16</v>
      </c>
      <c r="E123" s="3">
        <v>9374192.0800000001</v>
      </c>
      <c r="F123" s="3">
        <f t="shared" si="4"/>
        <v>0.76044291350338822</v>
      </c>
      <c r="G123" s="3">
        <v>0.7</v>
      </c>
      <c r="H123" s="3" t="str">
        <f t="shared" si="5"/>
        <v/>
      </c>
      <c r="I123" s="10" t="str">
        <f t="shared" si="6"/>
        <v/>
      </c>
    </row>
    <row r="124" spans="1:9" x14ac:dyDescent="0.3">
      <c r="A124" s="10" t="s">
        <v>57</v>
      </c>
      <c r="B124" s="10" t="s">
        <v>201</v>
      </c>
      <c r="C124" s="10" t="s">
        <v>1640</v>
      </c>
      <c r="D124" s="3">
        <v>4049775.6399999997</v>
      </c>
      <c r="E124" s="3">
        <v>5563524.2899999991</v>
      </c>
      <c r="F124" s="3">
        <f t="shared" si="4"/>
        <v>1.3737858055761329</v>
      </c>
      <c r="G124" s="3">
        <v>0.7</v>
      </c>
      <c r="H124" s="3" t="str">
        <f t="shared" si="5"/>
        <v/>
      </c>
      <c r="I124" s="10" t="str">
        <f t="shared" si="6"/>
        <v/>
      </c>
    </row>
    <row r="125" spans="1:9" x14ac:dyDescent="0.3">
      <c r="A125" s="10" t="s">
        <v>57</v>
      </c>
      <c r="B125" s="10" t="s">
        <v>202</v>
      </c>
      <c r="C125" s="10" t="s">
        <v>1641</v>
      </c>
      <c r="D125" s="3">
        <v>797536.5</v>
      </c>
      <c r="E125" s="3">
        <v>914892.18000000017</v>
      </c>
      <c r="F125" s="3">
        <f t="shared" si="4"/>
        <v>1.1471477230195737</v>
      </c>
      <c r="G125" s="3">
        <v>0.7</v>
      </c>
      <c r="H125" s="3" t="str">
        <f t="shared" si="5"/>
        <v/>
      </c>
      <c r="I125" s="10" t="str">
        <f t="shared" si="6"/>
        <v/>
      </c>
    </row>
    <row r="126" spans="1:9" x14ac:dyDescent="0.3">
      <c r="A126" s="10" t="s">
        <v>57</v>
      </c>
      <c r="B126" s="10" t="s">
        <v>203</v>
      </c>
      <c r="C126" s="10" t="s">
        <v>1642</v>
      </c>
      <c r="D126" s="3">
        <v>868015.05</v>
      </c>
      <c r="E126" s="3">
        <v>671867.84000000008</v>
      </c>
      <c r="F126" s="3">
        <f t="shared" si="4"/>
        <v>0.77402786967806614</v>
      </c>
      <c r="G126" s="3">
        <v>0.7</v>
      </c>
      <c r="H126" s="3" t="str">
        <f t="shared" si="5"/>
        <v/>
      </c>
      <c r="I126" s="10" t="str">
        <f t="shared" si="6"/>
        <v/>
      </c>
    </row>
    <row r="127" spans="1:9" x14ac:dyDescent="0.3">
      <c r="A127" s="10" t="s">
        <v>57</v>
      </c>
      <c r="B127" s="10" t="s">
        <v>204</v>
      </c>
      <c r="C127" s="10" t="s">
        <v>1643</v>
      </c>
      <c r="D127" s="3">
        <v>7093811.5999999996</v>
      </c>
      <c r="E127" s="3">
        <v>6292896.5999999996</v>
      </c>
      <c r="F127" s="3">
        <f t="shared" si="4"/>
        <v>0.88709666323813841</v>
      </c>
      <c r="G127" s="3">
        <v>0.7</v>
      </c>
      <c r="H127" s="3" t="str">
        <f t="shared" si="5"/>
        <v/>
      </c>
      <c r="I127" s="10" t="str">
        <f t="shared" si="6"/>
        <v/>
      </c>
    </row>
    <row r="128" spans="1:9" x14ac:dyDescent="0.3">
      <c r="A128" s="10" t="s">
        <v>57</v>
      </c>
      <c r="B128" s="10" t="s">
        <v>205</v>
      </c>
      <c r="C128" s="10" t="s">
        <v>1644</v>
      </c>
      <c r="D128" s="3">
        <v>925616.21</v>
      </c>
      <c r="E128" s="3">
        <v>1104980.81</v>
      </c>
      <c r="F128" s="3">
        <f t="shared" si="4"/>
        <v>1.1937785856191954</v>
      </c>
      <c r="G128" s="3">
        <v>0.7</v>
      </c>
      <c r="H128" s="3" t="str">
        <f t="shared" si="5"/>
        <v/>
      </c>
      <c r="I128" s="10" t="str">
        <f t="shared" si="6"/>
        <v/>
      </c>
    </row>
    <row r="129" spans="1:9" x14ac:dyDescent="0.3">
      <c r="A129" s="10" t="s">
        <v>57</v>
      </c>
      <c r="B129" s="10" t="s">
        <v>206</v>
      </c>
      <c r="C129" s="10" t="s">
        <v>1645</v>
      </c>
      <c r="D129" s="3">
        <v>12785692.01</v>
      </c>
      <c r="E129" s="3">
        <v>12297054.51</v>
      </c>
      <c r="F129" s="3">
        <f t="shared" si="4"/>
        <v>0.96178247531554606</v>
      </c>
      <c r="G129" s="3">
        <v>0.7</v>
      </c>
      <c r="H129" s="3" t="str">
        <f t="shared" si="5"/>
        <v/>
      </c>
      <c r="I129" s="10" t="str">
        <f t="shared" si="6"/>
        <v/>
      </c>
    </row>
    <row r="130" spans="1:9" x14ac:dyDescent="0.3">
      <c r="A130" s="10" t="s">
        <v>57</v>
      </c>
      <c r="B130" s="10" t="s">
        <v>207</v>
      </c>
      <c r="C130" s="10" t="s">
        <v>1646</v>
      </c>
      <c r="D130" s="3">
        <v>4225512.5199999996</v>
      </c>
      <c r="E130" s="3">
        <v>4261149.1500000004</v>
      </c>
      <c r="F130" s="3">
        <f t="shared" si="4"/>
        <v>1.0084336822648914</v>
      </c>
      <c r="G130" s="3">
        <v>0.7</v>
      </c>
      <c r="H130" s="3" t="str">
        <f t="shared" si="5"/>
        <v/>
      </c>
      <c r="I130" s="10" t="str">
        <f t="shared" si="6"/>
        <v/>
      </c>
    </row>
    <row r="131" spans="1:9" x14ac:dyDescent="0.3">
      <c r="A131" s="10" t="s">
        <v>57</v>
      </c>
      <c r="B131" s="10" t="s">
        <v>208</v>
      </c>
      <c r="C131" s="10" t="s">
        <v>1647</v>
      </c>
      <c r="D131" s="3">
        <v>14508216.489999998</v>
      </c>
      <c r="E131" s="3">
        <v>15272050.17</v>
      </c>
      <c r="F131" s="3">
        <f t="shared" si="4"/>
        <v>1.0526483514032539</v>
      </c>
      <c r="G131" s="3">
        <v>0.7</v>
      </c>
      <c r="H131" s="3" t="str">
        <f t="shared" si="5"/>
        <v/>
      </c>
      <c r="I131" s="10" t="str">
        <f t="shared" si="6"/>
        <v/>
      </c>
    </row>
    <row r="132" spans="1:9" x14ac:dyDescent="0.3">
      <c r="A132" s="10" t="s">
        <v>57</v>
      </c>
      <c r="B132" s="10" t="s">
        <v>209</v>
      </c>
      <c r="C132" s="10" t="s">
        <v>1588</v>
      </c>
      <c r="D132" s="3">
        <v>1096370.08</v>
      </c>
      <c r="E132" s="3">
        <v>943461.33999999985</v>
      </c>
      <c r="F132" s="3">
        <f t="shared" ref="F132:F195" si="8">E132/D132</f>
        <v>0.86053181969358361</v>
      </c>
      <c r="G132" s="3">
        <v>0.7</v>
      </c>
      <c r="H132" s="3" t="str">
        <f t="shared" ref="H132:H195" si="9">IF(F132&lt;0.7,D132*G132-E132,"")</f>
        <v/>
      </c>
      <c r="I132" s="10" t="str">
        <f t="shared" ref="I132:I195" si="10">IF(H132="","",1)</f>
        <v/>
      </c>
    </row>
    <row r="133" spans="1:9" x14ac:dyDescent="0.3">
      <c r="A133" s="10" t="s">
        <v>57</v>
      </c>
      <c r="B133" s="10" t="s">
        <v>210</v>
      </c>
      <c r="C133" s="10" t="s">
        <v>1648</v>
      </c>
      <c r="D133" s="3">
        <v>19204916.109999999</v>
      </c>
      <c r="E133" s="3">
        <v>16906529.16</v>
      </c>
      <c r="F133" s="3">
        <f t="shared" si="8"/>
        <v>0.88032298934108699</v>
      </c>
      <c r="G133" s="3">
        <v>0.7</v>
      </c>
      <c r="H133" s="3" t="str">
        <f t="shared" si="9"/>
        <v/>
      </c>
      <c r="I133" s="10" t="str">
        <f t="shared" si="10"/>
        <v/>
      </c>
    </row>
    <row r="134" spans="1:9" x14ac:dyDescent="0.3">
      <c r="A134" s="10" t="s">
        <v>57</v>
      </c>
      <c r="B134" s="10" t="s">
        <v>211</v>
      </c>
      <c r="C134" s="10" t="s">
        <v>1649</v>
      </c>
      <c r="D134" s="3">
        <v>20274415.489999998</v>
      </c>
      <c r="E134" s="3">
        <v>8054850.4900000002</v>
      </c>
      <c r="F134" s="3">
        <f t="shared" si="8"/>
        <v>0.39729137907689199</v>
      </c>
      <c r="G134" s="3">
        <v>0.7</v>
      </c>
      <c r="H134" s="3">
        <f t="shared" si="9"/>
        <v>6137240.3529999983</v>
      </c>
      <c r="I134" s="10">
        <f t="shared" si="10"/>
        <v>1</v>
      </c>
    </row>
    <row r="135" spans="1:9" x14ac:dyDescent="0.3">
      <c r="A135" s="10" t="s">
        <v>57</v>
      </c>
      <c r="B135" s="10" t="s">
        <v>212</v>
      </c>
      <c r="C135" s="10" t="s">
        <v>1650</v>
      </c>
      <c r="D135" s="3">
        <v>4792793.88</v>
      </c>
      <c r="E135" s="3">
        <v>5103382.43</v>
      </c>
      <c r="F135" s="3">
        <f t="shared" si="8"/>
        <v>1.0648032353938826</v>
      </c>
      <c r="G135" s="3">
        <v>0.7</v>
      </c>
      <c r="H135" s="3" t="str">
        <f t="shared" si="9"/>
        <v/>
      </c>
      <c r="I135" s="10" t="str">
        <f t="shared" si="10"/>
        <v/>
      </c>
    </row>
    <row r="136" spans="1:9" x14ac:dyDescent="0.3">
      <c r="A136" s="10" t="s">
        <v>57</v>
      </c>
      <c r="B136" s="10" t="s">
        <v>213</v>
      </c>
      <c r="C136" s="10" t="s">
        <v>1651</v>
      </c>
      <c r="D136" s="3">
        <v>1113857.6499999999</v>
      </c>
      <c r="E136" s="3">
        <v>1153571.3199999998</v>
      </c>
      <c r="F136" s="3">
        <f t="shared" si="8"/>
        <v>1.0356541699920092</v>
      </c>
      <c r="G136" s="3">
        <v>0.7</v>
      </c>
      <c r="H136" s="3" t="str">
        <f t="shared" si="9"/>
        <v/>
      </c>
      <c r="I136" s="10" t="str">
        <f t="shared" si="10"/>
        <v/>
      </c>
    </row>
    <row r="137" spans="1:9" x14ac:dyDescent="0.3">
      <c r="A137" s="10" t="s">
        <v>57</v>
      </c>
      <c r="B137" s="10" t="s">
        <v>214</v>
      </c>
      <c r="C137" s="10" t="s">
        <v>1652</v>
      </c>
      <c r="D137" s="3">
        <v>9311866.8200000003</v>
      </c>
      <c r="E137" s="3">
        <v>8335553.0800000001</v>
      </c>
      <c r="F137" s="3">
        <f t="shared" si="8"/>
        <v>0.895153811918457</v>
      </c>
      <c r="G137" s="3">
        <v>0.7</v>
      </c>
      <c r="H137" s="3" t="str">
        <f t="shared" si="9"/>
        <v/>
      </c>
      <c r="I137" s="10" t="str">
        <f t="shared" si="10"/>
        <v/>
      </c>
    </row>
    <row r="138" spans="1:9" x14ac:dyDescent="0.3">
      <c r="A138" s="10" t="s">
        <v>57</v>
      </c>
      <c r="B138" s="10" t="s">
        <v>215</v>
      </c>
      <c r="C138" s="10" t="s">
        <v>1653</v>
      </c>
      <c r="D138" s="3">
        <v>2156525.52</v>
      </c>
      <c r="E138" s="3">
        <v>1732505.73</v>
      </c>
      <c r="F138" s="3">
        <f t="shared" si="8"/>
        <v>0.80337826468197793</v>
      </c>
      <c r="G138" s="3">
        <v>0.7</v>
      </c>
      <c r="H138" s="3" t="str">
        <f t="shared" si="9"/>
        <v/>
      </c>
      <c r="I138" s="10" t="str">
        <f t="shared" si="10"/>
        <v/>
      </c>
    </row>
    <row r="139" spans="1:9" x14ac:dyDescent="0.3">
      <c r="A139" s="10" t="s">
        <v>57</v>
      </c>
      <c r="B139" s="10" t="s">
        <v>216</v>
      </c>
      <c r="C139" s="10" t="s">
        <v>1654</v>
      </c>
      <c r="D139" s="3">
        <v>1076764045.5599999</v>
      </c>
      <c r="E139" s="3">
        <v>926014343.67000008</v>
      </c>
      <c r="F139" s="3">
        <f t="shared" si="8"/>
        <v>0.85999745950692619</v>
      </c>
      <c r="G139" s="3">
        <v>0.7</v>
      </c>
      <c r="H139" s="3" t="str">
        <f t="shared" si="9"/>
        <v/>
      </c>
      <c r="I139" s="10" t="str">
        <f t="shared" si="10"/>
        <v/>
      </c>
    </row>
    <row r="140" spans="1:9" x14ac:dyDescent="0.3">
      <c r="A140" s="10" t="s">
        <v>57</v>
      </c>
      <c r="B140" s="10" t="s">
        <v>217</v>
      </c>
      <c r="C140" s="10" t="s">
        <v>1655</v>
      </c>
      <c r="D140" s="3">
        <v>2604030.3499999996</v>
      </c>
      <c r="E140" s="3">
        <v>2421753.84</v>
      </c>
      <c r="F140" s="3">
        <f t="shared" si="8"/>
        <v>0.93000215608086145</v>
      </c>
      <c r="G140" s="3">
        <v>0.7</v>
      </c>
      <c r="H140" s="3" t="str">
        <f t="shared" si="9"/>
        <v/>
      </c>
      <c r="I140" s="10" t="str">
        <f t="shared" si="10"/>
        <v/>
      </c>
    </row>
    <row r="141" spans="1:9" x14ac:dyDescent="0.3">
      <c r="A141" s="10" t="s">
        <v>57</v>
      </c>
      <c r="B141" s="10" t="s">
        <v>218</v>
      </c>
      <c r="C141" s="10" t="s">
        <v>1656</v>
      </c>
      <c r="D141" s="3">
        <v>17460246.920000002</v>
      </c>
      <c r="E141" s="3">
        <v>13818926.34</v>
      </c>
      <c r="F141" s="3">
        <f t="shared" si="8"/>
        <v>0.79145079696272691</v>
      </c>
      <c r="G141" s="3">
        <v>0.7</v>
      </c>
      <c r="H141" s="3" t="str">
        <f t="shared" si="9"/>
        <v/>
      </c>
      <c r="I141" s="10" t="str">
        <f t="shared" si="10"/>
        <v/>
      </c>
    </row>
    <row r="142" spans="1:9" x14ac:dyDescent="0.3">
      <c r="A142" s="10" t="s">
        <v>57</v>
      </c>
      <c r="B142" s="10" t="s">
        <v>219</v>
      </c>
      <c r="C142" s="10" t="s">
        <v>1657</v>
      </c>
      <c r="D142" s="3">
        <v>1982960.77</v>
      </c>
      <c r="E142" s="3">
        <v>1442247.2000000002</v>
      </c>
      <c r="F142" s="3">
        <f t="shared" si="8"/>
        <v>0.7273200871240636</v>
      </c>
      <c r="G142" s="3">
        <v>0.7</v>
      </c>
      <c r="H142" s="3" t="str">
        <f t="shared" si="9"/>
        <v/>
      </c>
      <c r="I142" s="10" t="str">
        <f t="shared" si="10"/>
        <v/>
      </c>
    </row>
    <row r="143" spans="1:9" x14ac:dyDescent="0.3">
      <c r="A143" s="10" t="s">
        <v>57</v>
      </c>
      <c r="B143" s="10" t="s">
        <v>220</v>
      </c>
      <c r="C143" s="10" t="s">
        <v>1658</v>
      </c>
      <c r="D143" s="3">
        <v>1628402.5</v>
      </c>
      <c r="E143" s="3">
        <v>1032900.4100000001</v>
      </c>
      <c r="F143" s="3">
        <f t="shared" si="8"/>
        <v>0.63430288887421882</v>
      </c>
      <c r="G143" s="3">
        <v>0.7</v>
      </c>
      <c r="H143" s="3">
        <f t="shared" si="9"/>
        <v>106981.33999999985</v>
      </c>
      <c r="I143" s="10">
        <f t="shared" si="10"/>
        <v>1</v>
      </c>
    </row>
    <row r="144" spans="1:9" x14ac:dyDescent="0.3">
      <c r="A144" s="10" t="s">
        <v>57</v>
      </c>
      <c r="B144" s="10" t="s">
        <v>221</v>
      </c>
      <c r="C144" s="10" t="s">
        <v>1659</v>
      </c>
      <c r="D144" s="3">
        <v>6198799.0700000003</v>
      </c>
      <c r="E144" s="3">
        <v>6326951.8900000006</v>
      </c>
      <c r="F144" s="3">
        <f t="shared" si="8"/>
        <v>1.0206738141618776</v>
      </c>
      <c r="G144" s="3">
        <v>0.7</v>
      </c>
      <c r="H144" s="3" t="str">
        <f t="shared" si="9"/>
        <v/>
      </c>
      <c r="I144" s="10" t="str">
        <f t="shared" si="10"/>
        <v/>
      </c>
    </row>
    <row r="145" spans="1:9" x14ac:dyDescent="0.3">
      <c r="A145" s="10" t="s">
        <v>57</v>
      </c>
      <c r="B145" s="10" t="s">
        <v>222</v>
      </c>
      <c r="C145" s="10" t="s">
        <v>1660</v>
      </c>
      <c r="D145" s="3">
        <v>3663377.74</v>
      </c>
      <c r="E145" s="3">
        <v>3547667.92</v>
      </c>
      <c r="F145" s="3">
        <f t="shared" si="8"/>
        <v>0.96841444475229022</v>
      </c>
      <c r="G145" s="3">
        <v>0.7</v>
      </c>
      <c r="H145" s="3" t="str">
        <f t="shared" si="9"/>
        <v/>
      </c>
      <c r="I145" s="10" t="str">
        <f t="shared" si="10"/>
        <v/>
      </c>
    </row>
    <row r="146" spans="1:9" x14ac:dyDescent="0.3">
      <c r="A146" s="10" t="s">
        <v>57</v>
      </c>
      <c r="B146" s="10" t="s">
        <v>223</v>
      </c>
      <c r="C146" s="10" t="s">
        <v>1661</v>
      </c>
      <c r="D146" s="3">
        <v>152367408.47999999</v>
      </c>
      <c r="E146" s="3">
        <v>148188612.13999999</v>
      </c>
      <c r="F146" s="3">
        <f t="shared" si="8"/>
        <v>0.97257421136391831</v>
      </c>
      <c r="G146" s="3">
        <v>0.7</v>
      </c>
      <c r="H146" s="3" t="str">
        <f t="shared" si="9"/>
        <v/>
      </c>
      <c r="I146" s="10" t="str">
        <f t="shared" si="10"/>
        <v/>
      </c>
    </row>
    <row r="147" spans="1:9" x14ac:dyDescent="0.3">
      <c r="A147" s="10" t="s">
        <v>57</v>
      </c>
      <c r="B147" s="10" t="s">
        <v>224</v>
      </c>
      <c r="C147" s="10" t="s">
        <v>1662</v>
      </c>
      <c r="D147" s="3">
        <v>6001291.1299999999</v>
      </c>
      <c r="E147" s="3">
        <v>6479312.0499999998</v>
      </c>
      <c r="F147" s="3">
        <f t="shared" si="8"/>
        <v>1.079653012934235</v>
      </c>
      <c r="G147" s="3">
        <v>0.7</v>
      </c>
      <c r="H147" s="3" t="str">
        <f t="shared" si="9"/>
        <v/>
      </c>
      <c r="I147" s="10" t="str">
        <f t="shared" si="10"/>
        <v/>
      </c>
    </row>
    <row r="148" spans="1:9" x14ac:dyDescent="0.3">
      <c r="A148" s="10" t="s">
        <v>57</v>
      </c>
      <c r="B148" s="10" t="s">
        <v>225</v>
      </c>
      <c r="C148" s="10" t="s">
        <v>1663</v>
      </c>
      <c r="D148" s="3">
        <v>1181952.9700000002</v>
      </c>
      <c r="E148" s="3">
        <v>942327.33000000007</v>
      </c>
      <c r="F148" s="3">
        <f t="shared" si="8"/>
        <v>0.79726296554760545</v>
      </c>
      <c r="G148" s="3">
        <v>0.7</v>
      </c>
      <c r="H148" s="3" t="str">
        <f t="shared" si="9"/>
        <v/>
      </c>
      <c r="I148" s="10" t="str">
        <f t="shared" si="10"/>
        <v/>
      </c>
    </row>
    <row r="149" spans="1:9" x14ac:dyDescent="0.3">
      <c r="A149" s="10" t="s">
        <v>57</v>
      </c>
      <c r="B149" s="10" t="s">
        <v>226</v>
      </c>
      <c r="C149" s="10" t="s">
        <v>1664</v>
      </c>
      <c r="D149" s="3">
        <v>562900844.91999996</v>
      </c>
      <c r="E149" s="3">
        <v>606690949.91999996</v>
      </c>
      <c r="F149" s="3">
        <f t="shared" si="8"/>
        <v>1.0777936387823748</v>
      </c>
      <c r="G149" s="3">
        <v>0.7</v>
      </c>
      <c r="H149" s="3" t="str">
        <f t="shared" si="9"/>
        <v/>
      </c>
      <c r="I149" s="10" t="str">
        <f t="shared" si="10"/>
        <v/>
      </c>
    </row>
    <row r="150" spans="1:9" x14ac:dyDescent="0.3">
      <c r="A150" s="10" t="s">
        <v>57</v>
      </c>
      <c r="B150" s="10" t="s">
        <v>227</v>
      </c>
      <c r="C150" s="10" t="s">
        <v>1665</v>
      </c>
      <c r="D150" s="3">
        <v>6832778.9600000009</v>
      </c>
      <c r="E150" s="3">
        <v>8964391.3100000005</v>
      </c>
      <c r="F150" s="3">
        <f t="shared" si="8"/>
        <v>1.3119685800577983</v>
      </c>
      <c r="G150" s="3">
        <v>0.7</v>
      </c>
      <c r="H150" s="3" t="str">
        <f t="shared" si="9"/>
        <v/>
      </c>
      <c r="I150" s="10" t="str">
        <f t="shared" si="10"/>
        <v/>
      </c>
    </row>
    <row r="151" spans="1:9" x14ac:dyDescent="0.3">
      <c r="A151" s="10" t="s">
        <v>57</v>
      </c>
      <c r="B151" s="10" t="s">
        <v>228</v>
      </c>
      <c r="C151" s="10" t="s">
        <v>1666</v>
      </c>
      <c r="D151" s="3">
        <v>1394768.65</v>
      </c>
      <c r="E151" s="3">
        <v>1036884.71</v>
      </c>
      <c r="F151" s="3">
        <f t="shared" si="8"/>
        <v>0.74340981925568805</v>
      </c>
      <c r="G151" s="3">
        <v>0.7</v>
      </c>
      <c r="H151" s="3" t="str">
        <f t="shared" si="9"/>
        <v/>
      </c>
      <c r="I151" s="10" t="str">
        <f t="shared" si="10"/>
        <v/>
      </c>
    </row>
    <row r="152" spans="1:9" x14ac:dyDescent="0.3">
      <c r="A152" s="10" t="s">
        <v>57</v>
      </c>
      <c r="B152" s="10" t="s">
        <v>229</v>
      </c>
      <c r="C152" s="10" t="s">
        <v>1667</v>
      </c>
      <c r="D152" s="3">
        <v>3408605.0999999996</v>
      </c>
      <c r="E152" s="3">
        <v>4725877.51</v>
      </c>
      <c r="F152" s="3">
        <f t="shared" si="8"/>
        <v>1.3864549783135631</v>
      </c>
      <c r="G152" s="3">
        <v>0.7</v>
      </c>
      <c r="H152" s="3" t="str">
        <f t="shared" si="9"/>
        <v/>
      </c>
      <c r="I152" s="10" t="str">
        <f t="shared" si="10"/>
        <v/>
      </c>
    </row>
    <row r="153" spans="1:9" x14ac:dyDescent="0.3">
      <c r="A153" s="10" t="s">
        <v>57</v>
      </c>
      <c r="B153" s="10" t="s">
        <v>230</v>
      </c>
      <c r="C153" s="10" t="s">
        <v>1668</v>
      </c>
      <c r="D153" s="3">
        <v>7736019.6899999995</v>
      </c>
      <c r="E153" s="3">
        <v>6546855.5700000012</v>
      </c>
      <c r="F153" s="3">
        <f t="shared" si="8"/>
        <v>0.84628217511685289</v>
      </c>
      <c r="G153" s="3">
        <v>0.7</v>
      </c>
      <c r="H153" s="3" t="str">
        <f t="shared" si="9"/>
        <v/>
      </c>
      <c r="I153" s="10" t="str">
        <f t="shared" si="10"/>
        <v/>
      </c>
    </row>
    <row r="154" spans="1:9" x14ac:dyDescent="0.3">
      <c r="A154" s="10" t="s">
        <v>57</v>
      </c>
      <c r="B154" s="10" t="s">
        <v>231</v>
      </c>
      <c r="C154" s="10" t="s">
        <v>1669</v>
      </c>
      <c r="D154" s="3">
        <v>1603142.4100000001</v>
      </c>
      <c r="E154" s="3">
        <v>974736.41999999993</v>
      </c>
      <c r="F154" s="3">
        <f t="shared" si="8"/>
        <v>0.60801611504994113</v>
      </c>
      <c r="G154" s="3">
        <v>0.7</v>
      </c>
      <c r="H154" s="3">
        <f t="shared" si="9"/>
        <v>147463.26699999999</v>
      </c>
      <c r="I154" s="10">
        <f t="shared" si="10"/>
        <v>1</v>
      </c>
    </row>
    <row r="155" spans="1:9" x14ac:dyDescent="0.3">
      <c r="A155" s="10" t="s">
        <v>57</v>
      </c>
      <c r="B155" s="10" t="s">
        <v>232</v>
      </c>
      <c r="C155" s="10" t="s">
        <v>1670</v>
      </c>
      <c r="D155" s="3">
        <v>443220.1100000001</v>
      </c>
      <c r="E155" s="3">
        <v>351789.93999999994</v>
      </c>
      <c r="F155" s="3">
        <f t="shared" si="8"/>
        <v>0.79371385021315899</v>
      </c>
      <c r="G155" s="3">
        <v>0.7</v>
      </c>
      <c r="H155" s="3" t="str">
        <f t="shared" si="9"/>
        <v/>
      </c>
      <c r="I155" s="10" t="str">
        <f t="shared" si="10"/>
        <v/>
      </c>
    </row>
    <row r="156" spans="1:9" x14ac:dyDescent="0.3">
      <c r="A156" s="10" t="s">
        <v>57</v>
      </c>
      <c r="B156" s="10" t="s">
        <v>233</v>
      </c>
      <c r="C156" s="10" t="s">
        <v>1671</v>
      </c>
      <c r="D156" s="3">
        <v>9609123.4199999999</v>
      </c>
      <c r="E156" s="3">
        <v>10709603.390000001</v>
      </c>
      <c r="F156" s="3">
        <f t="shared" si="8"/>
        <v>1.1145244911423982</v>
      </c>
      <c r="G156" s="3">
        <v>0.7</v>
      </c>
      <c r="H156" s="3" t="str">
        <f t="shared" si="9"/>
        <v/>
      </c>
      <c r="I156" s="10" t="str">
        <f t="shared" si="10"/>
        <v/>
      </c>
    </row>
    <row r="157" spans="1:9" x14ac:dyDescent="0.3">
      <c r="A157" s="10" t="s">
        <v>57</v>
      </c>
      <c r="B157" s="10" t="s">
        <v>234</v>
      </c>
      <c r="C157" s="10" t="s">
        <v>1672</v>
      </c>
      <c r="D157" s="3">
        <v>1696391.4000000004</v>
      </c>
      <c r="E157" s="3">
        <v>1337316.0899999999</v>
      </c>
      <c r="F157" s="3">
        <f t="shared" si="8"/>
        <v>0.78832991607950831</v>
      </c>
      <c r="G157" s="3">
        <v>0.7</v>
      </c>
      <c r="H157" s="3" t="str">
        <f t="shared" si="9"/>
        <v/>
      </c>
      <c r="I157" s="10" t="str">
        <f t="shared" si="10"/>
        <v/>
      </c>
    </row>
    <row r="158" spans="1:9" x14ac:dyDescent="0.3">
      <c r="A158" s="10" t="s">
        <v>57</v>
      </c>
      <c r="B158" s="10" t="s">
        <v>235</v>
      </c>
      <c r="C158" s="10" t="s">
        <v>1673</v>
      </c>
      <c r="D158" s="3">
        <v>15355927.530000001</v>
      </c>
      <c r="E158" s="3">
        <v>22234700.379999999</v>
      </c>
      <c r="F158" s="3">
        <f t="shared" si="8"/>
        <v>1.4479555426763595</v>
      </c>
      <c r="G158" s="3">
        <v>0.7</v>
      </c>
      <c r="H158" s="3" t="str">
        <f t="shared" si="9"/>
        <v/>
      </c>
      <c r="I158" s="10" t="str">
        <f t="shared" si="10"/>
        <v/>
      </c>
    </row>
    <row r="159" spans="1:9" x14ac:dyDescent="0.3">
      <c r="A159" s="10" t="s">
        <v>57</v>
      </c>
      <c r="B159" s="10" t="s">
        <v>236</v>
      </c>
      <c r="C159" s="10" t="s">
        <v>1674</v>
      </c>
      <c r="D159" s="3">
        <v>1977348.08</v>
      </c>
      <c r="E159" s="3">
        <v>1443599.9699999997</v>
      </c>
      <c r="F159" s="3">
        <f t="shared" si="8"/>
        <v>0.7300687140526112</v>
      </c>
      <c r="G159" s="3">
        <v>0.7</v>
      </c>
      <c r="H159" s="3" t="str">
        <f t="shared" si="9"/>
        <v/>
      </c>
      <c r="I159" s="10" t="str">
        <f t="shared" si="10"/>
        <v/>
      </c>
    </row>
    <row r="160" spans="1:9" x14ac:dyDescent="0.3">
      <c r="A160" s="10" t="s">
        <v>57</v>
      </c>
      <c r="B160" s="10" t="s">
        <v>237</v>
      </c>
      <c r="C160" s="10" t="s">
        <v>1675</v>
      </c>
      <c r="D160" s="3">
        <v>4899184.4399999995</v>
      </c>
      <c r="E160" s="3">
        <v>5468335.5800000001</v>
      </c>
      <c r="F160" s="3">
        <f t="shared" si="8"/>
        <v>1.1161726297448806</v>
      </c>
      <c r="G160" s="3">
        <v>0.7</v>
      </c>
      <c r="H160" s="3" t="str">
        <f t="shared" si="9"/>
        <v/>
      </c>
      <c r="I160" s="10" t="str">
        <f t="shared" si="10"/>
        <v/>
      </c>
    </row>
    <row r="161" spans="1:9" x14ac:dyDescent="0.3">
      <c r="A161" s="10" t="s">
        <v>57</v>
      </c>
      <c r="B161" s="10" t="s">
        <v>238</v>
      </c>
      <c r="C161" s="10" t="s">
        <v>1676</v>
      </c>
      <c r="D161" s="3">
        <v>2620188.92</v>
      </c>
      <c r="E161" s="3">
        <v>1778212.9100000001</v>
      </c>
      <c r="F161" s="3">
        <f t="shared" si="8"/>
        <v>0.67865828163260844</v>
      </c>
      <c r="G161" s="3">
        <v>0.7</v>
      </c>
      <c r="H161" s="3">
        <f t="shared" si="9"/>
        <v>55919.333999999799</v>
      </c>
      <c r="I161" s="10">
        <f t="shared" si="10"/>
        <v>1</v>
      </c>
    </row>
    <row r="162" spans="1:9" x14ac:dyDescent="0.3">
      <c r="A162" s="10" t="s">
        <v>57</v>
      </c>
      <c r="B162" s="10" t="s">
        <v>239</v>
      </c>
      <c r="C162" s="10" t="s">
        <v>1676</v>
      </c>
      <c r="D162" s="3">
        <v>6681321.3699999992</v>
      </c>
      <c r="E162" s="3">
        <v>10248751.720000001</v>
      </c>
      <c r="F162" s="3">
        <f t="shared" si="8"/>
        <v>1.5339408408070636</v>
      </c>
      <c r="G162" s="3">
        <v>0.7</v>
      </c>
      <c r="H162" s="3" t="str">
        <f t="shared" si="9"/>
        <v/>
      </c>
      <c r="I162" s="10" t="str">
        <f t="shared" si="10"/>
        <v/>
      </c>
    </row>
    <row r="163" spans="1:9" x14ac:dyDescent="0.3">
      <c r="A163" s="10" t="s">
        <v>57</v>
      </c>
      <c r="B163" s="10" t="s">
        <v>240</v>
      </c>
      <c r="C163" s="10" t="s">
        <v>1677</v>
      </c>
      <c r="D163" s="3">
        <v>2125897.1399999997</v>
      </c>
      <c r="E163" s="3">
        <v>1937787.4400000004</v>
      </c>
      <c r="F163" s="3">
        <f t="shared" si="8"/>
        <v>0.91151514508364251</v>
      </c>
      <c r="G163" s="3">
        <v>0.7</v>
      </c>
      <c r="H163" s="3" t="str">
        <f t="shared" si="9"/>
        <v/>
      </c>
      <c r="I163" s="10" t="str">
        <f t="shared" si="10"/>
        <v/>
      </c>
    </row>
    <row r="164" spans="1:9" x14ac:dyDescent="0.3">
      <c r="A164" s="10" t="s">
        <v>57</v>
      </c>
      <c r="B164" s="10" t="s">
        <v>241</v>
      </c>
      <c r="C164" s="10" t="s">
        <v>1678</v>
      </c>
      <c r="D164" s="3">
        <v>2420556.12</v>
      </c>
      <c r="E164" s="3">
        <v>2364594.36</v>
      </c>
      <c r="F164" s="3">
        <f t="shared" si="8"/>
        <v>0.97688061865717035</v>
      </c>
      <c r="G164" s="3">
        <v>0.7</v>
      </c>
      <c r="H164" s="3" t="str">
        <f t="shared" si="9"/>
        <v/>
      </c>
      <c r="I164" s="10" t="str">
        <f t="shared" si="10"/>
        <v/>
      </c>
    </row>
    <row r="165" spans="1:9" x14ac:dyDescent="0.3">
      <c r="A165" s="10" t="s">
        <v>57</v>
      </c>
      <c r="B165" s="10" t="s">
        <v>242</v>
      </c>
      <c r="C165" s="10" t="s">
        <v>1679</v>
      </c>
      <c r="D165" s="3">
        <v>1018786.44</v>
      </c>
      <c r="E165" s="3">
        <v>1120066.5600000001</v>
      </c>
      <c r="F165" s="3">
        <f t="shared" si="8"/>
        <v>1.0994125127931622</v>
      </c>
      <c r="G165" s="3">
        <v>0.7</v>
      </c>
      <c r="H165" s="3" t="str">
        <f t="shared" si="9"/>
        <v/>
      </c>
      <c r="I165" s="10" t="str">
        <f t="shared" si="10"/>
        <v/>
      </c>
    </row>
    <row r="166" spans="1:9" x14ac:dyDescent="0.3">
      <c r="A166" s="10" t="s">
        <v>57</v>
      </c>
      <c r="B166" s="10" t="s">
        <v>243</v>
      </c>
      <c r="C166" s="10" t="s">
        <v>1680</v>
      </c>
      <c r="D166" s="3">
        <v>64377894.859999999</v>
      </c>
      <c r="E166" s="3">
        <v>65579688.569999993</v>
      </c>
      <c r="F166" s="3">
        <f t="shared" si="8"/>
        <v>1.0186678006886289</v>
      </c>
      <c r="G166" s="3">
        <v>0.7</v>
      </c>
      <c r="H166" s="3" t="str">
        <f t="shared" si="9"/>
        <v/>
      </c>
      <c r="I166" s="10" t="str">
        <f t="shared" si="10"/>
        <v/>
      </c>
    </row>
    <row r="167" spans="1:9" x14ac:dyDescent="0.3">
      <c r="A167" s="10" t="s">
        <v>57</v>
      </c>
      <c r="B167" s="10" t="s">
        <v>244</v>
      </c>
      <c r="C167" s="10" t="s">
        <v>1681</v>
      </c>
      <c r="D167" s="3">
        <v>4099803.7800000003</v>
      </c>
      <c r="E167" s="3">
        <v>4844966.51</v>
      </c>
      <c r="F167" s="3">
        <f t="shared" si="8"/>
        <v>1.1817557058791726</v>
      </c>
      <c r="G167" s="3">
        <v>0.7</v>
      </c>
      <c r="H167" s="3" t="str">
        <f t="shared" si="9"/>
        <v/>
      </c>
      <c r="I167" s="10" t="str">
        <f t="shared" si="10"/>
        <v/>
      </c>
    </row>
    <row r="168" spans="1:9" x14ac:dyDescent="0.3">
      <c r="A168" s="10" t="s">
        <v>57</v>
      </c>
      <c r="B168" s="10" t="s">
        <v>245</v>
      </c>
      <c r="C168" s="10" t="s">
        <v>1682</v>
      </c>
      <c r="D168" s="3">
        <v>31905760.549999997</v>
      </c>
      <c r="E168" s="3">
        <v>29434307.689999998</v>
      </c>
      <c r="F168" s="3">
        <f t="shared" si="8"/>
        <v>0.92253897674286911</v>
      </c>
      <c r="G168" s="3">
        <v>0.7</v>
      </c>
      <c r="H168" s="3" t="str">
        <f t="shared" si="9"/>
        <v/>
      </c>
      <c r="I168" s="10" t="str">
        <f t="shared" si="10"/>
        <v/>
      </c>
    </row>
    <row r="169" spans="1:9" x14ac:dyDescent="0.3">
      <c r="A169" s="10" t="s">
        <v>57</v>
      </c>
      <c r="B169" s="10" t="s">
        <v>246</v>
      </c>
      <c r="C169" s="10" t="s">
        <v>1683</v>
      </c>
      <c r="D169" s="3">
        <v>12068894.439999999</v>
      </c>
      <c r="E169" s="3">
        <v>6886004.3599999994</v>
      </c>
      <c r="F169" s="3">
        <f t="shared" si="8"/>
        <v>0.57055800713424742</v>
      </c>
      <c r="G169" s="3">
        <v>0.7</v>
      </c>
      <c r="H169" s="3">
        <f t="shared" si="9"/>
        <v>1562221.7479999997</v>
      </c>
      <c r="I169" s="10">
        <f t="shared" si="10"/>
        <v>1</v>
      </c>
    </row>
    <row r="170" spans="1:9" x14ac:dyDescent="0.3">
      <c r="A170" s="10" t="s">
        <v>57</v>
      </c>
      <c r="B170" s="10" t="s">
        <v>247</v>
      </c>
      <c r="C170" s="10" t="s">
        <v>1684</v>
      </c>
      <c r="D170" s="3">
        <v>1342316.6600000001</v>
      </c>
      <c r="E170" s="3">
        <v>1098615.04</v>
      </c>
      <c r="F170" s="3">
        <f t="shared" si="8"/>
        <v>0.81844699744693616</v>
      </c>
      <c r="G170" s="3">
        <v>0.7</v>
      </c>
      <c r="H170" s="3" t="str">
        <f t="shared" si="9"/>
        <v/>
      </c>
      <c r="I170" s="10" t="str">
        <f t="shared" si="10"/>
        <v/>
      </c>
    </row>
    <row r="171" spans="1:9" x14ac:dyDescent="0.3">
      <c r="A171" s="10" t="s">
        <v>57</v>
      </c>
      <c r="B171" s="10" t="s">
        <v>248</v>
      </c>
      <c r="C171" s="10" t="s">
        <v>1685</v>
      </c>
      <c r="D171" s="3">
        <v>7272335.3300000001</v>
      </c>
      <c r="E171" s="3">
        <v>4910469.3899999997</v>
      </c>
      <c r="F171" s="3">
        <f t="shared" si="8"/>
        <v>0.67522593048524893</v>
      </c>
      <c r="G171" s="3">
        <v>0.7</v>
      </c>
      <c r="H171" s="3">
        <f t="shared" si="9"/>
        <v>180165.34100000001</v>
      </c>
      <c r="I171" s="10">
        <f t="shared" si="10"/>
        <v>1</v>
      </c>
    </row>
    <row r="172" spans="1:9" x14ac:dyDescent="0.3">
      <c r="A172" s="10" t="s">
        <v>57</v>
      </c>
      <c r="B172" s="10" t="s">
        <v>249</v>
      </c>
      <c r="C172" s="10" t="s">
        <v>1686</v>
      </c>
      <c r="D172" s="3">
        <v>1876082.4900000002</v>
      </c>
      <c r="E172" s="3">
        <v>1329704.2699999996</v>
      </c>
      <c r="F172" s="3">
        <f t="shared" si="8"/>
        <v>0.70876641996695966</v>
      </c>
      <c r="G172" s="3">
        <v>0.7</v>
      </c>
      <c r="H172" s="3" t="str">
        <f t="shared" si="9"/>
        <v/>
      </c>
      <c r="I172" s="10" t="str">
        <f t="shared" si="10"/>
        <v/>
      </c>
    </row>
    <row r="173" spans="1:9" x14ac:dyDescent="0.3">
      <c r="A173" s="10" t="s">
        <v>57</v>
      </c>
      <c r="B173" s="10" t="s">
        <v>250</v>
      </c>
      <c r="C173" s="10" t="s">
        <v>1687</v>
      </c>
      <c r="D173" s="3">
        <v>3722016.3099999996</v>
      </c>
      <c r="E173" s="3">
        <v>2890735.2</v>
      </c>
      <c r="F173" s="3">
        <f t="shared" si="8"/>
        <v>0.77665839137604442</v>
      </c>
      <c r="G173" s="3">
        <v>0.7</v>
      </c>
      <c r="H173" s="3" t="str">
        <f t="shared" si="9"/>
        <v/>
      </c>
      <c r="I173" s="10" t="str">
        <f t="shared" si="10"/>
        <v/>
      </c>
    </row>
    <row r="174" spans="1:9" x14ac:dyDescent="0.3">
      <c r="A174" s="10" t="s">
        <v>57</v>
      </c>
      <c r="B174" s="10" t="s">
        <v>251</v>
      </c>
      <c r="C174" s="10" t="s">
        <v>1688</v>
      </c>
      <c r="D174" s="3">
        <v>57037838.109999999</v>
      </c>
      <c r="E174" s="3">
        <v>49093548.189999998</v>
      </c>
      <c r="F174" s="3">
        <f t="shared" si="8"/>
        <v>0.86071895108157703</v>
      </c>
      <c r="G174" s="3">
        <v>0.7</v>
      </c>
      <c r="H174" s="3" t="str">
        <f t="shared" si="9"/>
        <v/>
      </c>
      <c r="I174" s="10" t="str">
        <f t="shared" si="10"/>
        <v/>
      </c>
    </row>
    <row r="175" spans="1:9" x14ac:dyDescent="0.3">
      <c r="A175" s="10" t="s">
        <v>57</v>
      </c>
      <c r="B175" s="10" t="s">
        <v>252</v>
      </c>
      <c r="C175" s="10" t="s">
        <v>1689</v>
      </c>
      <c r="D175" s="3">
        <v>7679305.6899999995</v>
      </c>
      <c r="E175" s="3">
        <v>6479141.1199999992</v>
      </c>
      <c r="F175" s="3">
        <f t="shared" si="8"/>
        <v>0.84371444262690887</v>
      </c>
      <c r="G175" s="3">
        <v>0.7</v>
      </c>
      <c r="H175" s="3" t="str">
        <f t="shared" si="9"/>
        <v/>
      </c>
      <c r="I175" s="10" t="str">
        <f t="shared" si="10"/>
        <v/>
      </c>
    </row>
    <row r="176" spans="1:9" x14ac:dyDescent="0.3">
      <c r="A176" s="10" t="s">
        <v>57</v>
      </c>
      <c r="B176" s="10" t="s">
        <v>253</v>
      </c>
      <c r="C176" s="10" t="s">
        <v>1690</v>
      </c>
      <c r="D176" s="3">
        <v>15550542.02</v>
      </c>
      <c r="E176" s="3">
        <v>12559705.48</v>
      </c>
      <c r="F176" s="3">
        <f t="shared" si="8"/>
        <v>0.80766994898612554</v>
      </c>
      <c r="G176" s="3">
        <v>0.7</v>
      </c>
      <c r="H176" s="3" t="str">
        <f t="shared" si="9"/>
        <v/>
      </c>
      <c r="I176" s="10" t="str">
        <f t="shared" si="10"/>
        <v/>
      </c>
    </row>
    <row r="177" spans="1:9" x14ac:dyDescent="0.3">
      <c r="A177" s="10" t="s">
        <v>57</v>
      </c>
      <c r="B177" s="10" t="s">
        <v>254</v>
      </c>
      <c r="C177" s="10" t="s">
        <v>1691</v>
      </c>
      <c r="D177" s="3">
        <v>7621114.6500000004</v>
      </c>
      <c r="E177" s="3">
        <v>9659130.0899999999</v>
      </c>
      <c r="F177" s="3">
        <f t="shared" si="8"/>
        <v>1.2674169768591528</v>
      </c>
      <c r="G177" s="3">
        <v>0.7</v>
      </c>
      <c r="H177" s="3" t="str">
        <f t="shared" si="9"/>
        <v/>
      </c>
      <c r="I177" s="10" t="str">
        <f t="shared" si="10"/>
        <v/>
      </c>
    </row>
    <row r="178" spans="1:9" x14ac:dyDescent="0.3">
      <c r="A178" s="10" t="s">
        <v>57</v>
      </c>
      <c r="B178" s="10" t="s">
        <v>255</v>
      </c>
      <c r="C178" s="10" t="s">
        <v>1692</v>
      </c>
      <c r="D178" s="3">
        <v>11645783.289999999</v>
      </c>
      <c r="E178" s="3">
        <v>11485833.439999998</v>
      </c>
      <c r="F178" s="3">
        <f t="shared" si="8"/>
        <v>0.98626542792210914</v>
      </c>
      <c r="G178" s="3">
        <v>0.7</v>
      </c>
      <c r="H178" s="3" t="str">
        <f t="shared" si="9"/>
        <v/>
      </c>
      <c r="I178" s="10" t="str">
        <f t="shared" si="10"/>
        <v/>
      </c>
    </row>
    <row r="179" spans="1:9" x14ac:dyDescent="0.3">
      <c r="A179" s="10" t="s">
        <v>57</v>
      </c>
      <c r="B179" s="10" t="s">
        <v>256</v>
      </c>
      <c r="C179" s="10" t="s">
        <v>1693</v>
      </c>
      <c r="D179" s="3">
        <v>3452996.0700000003</v>
      </c>
      <c r="E179" s="3">
        <v>3763766.0199999996</v>
      </c>
      <c r="F179" s="3">
        <f t="shared" si="8"/>
        <v>1.0900000879526051</v>
      </c>
      <c r="G179" s="3">
        <v>0.7</v>
      </c>
      <c r="H179" s="3" t="str">
        <f t="shared" si="9"/>
        <v/>
      </c>
      <c r="I179" s="10" t="str">
        <f t="shared" si="10"/>
        <v/>
      </c>
    </row>
    <row r="180" spans="1:9" x14ac:dyDescent="0.3">
      <c r="A180" s="10" t="s">
        <v>57</v>
      </c>
      <c r="B180" s="10" t="s">
        <v>257</v>
      </c>
      <c r="C180" s="10" t="s">
        <v>1694</v>
      </c>
      <c r="D180" s="3">
        <v>9313023.3299999982</v>
      </c>
      <c r="E180" s="3">
        <v>7263134.4800000004</v>
      </c>
      <c r="F180" s="3">
        <f t="shared" si="8"/>
        <v>0.77989007679206601</v>
      </c>
      <c r="G180" s="3">
        <v>0.7</v>
      </c>
      <c r="H180" s="3" t="str">
        <f t="shared" si="9"/>
        <v/>
      </c>
      <c r="I180" s="10" t="str">
        <f t="shared" si="10"/>
        <v/>
      </c>
    </row>
    <row r="181" spans="1:9" x14ac:dyDescent="0.3">
      <c r="A181" s="10" t="s">
        <v>57</v>
      </c>
      <c r="B181" s="10" t="s">
        <v>258</v>
      </c>
      <c r="C181" s="10" t="s">
        <v>1559</v>
      </c>
      <c r="D181" s="3">
        <v>9742160.5700000003</v>
      </c>
      <c r="E181" s="3">
        <v>9602229.8599999994</v>
      </c>
      <c r="F181" s="3">
        <f t="shared" si="8"/>
        <v>0.9856365834873525</v>
      </c>
      <c r="G181" s="3">
        <v>0.7</v>
      </c>
      <c r="H181" s="3" t="str">
        <f t="shared" si="9"/>
        <v/>
      </c>
      <c r="I181" s="10" t="str">
        <f t="shared" si="10"/>
        <v/>
      </c>
    </row>
    <row r="182" spans="1:9" x14ac:dyDescent="0.3">
      <c r="A182" s="10" t="s">
        <v>57</v>
      </c>
      <c r="B182" s="10" t="s">
        <v>259</v>
      </c>
      <c r="C182" s="10" t="s">
        <v>1695</v>
      </c>
      <c r="D182" s="3">
        <v>7436792.3999999994</v>
      </c>
      <c r="E182" s="3">
        <v>7124531.1300000008</v>
      </c>
      <c r="F182" s="3">
        <f t="shared" si="8"/>
        <v>0.95801129664450513</v>
      </c>
      <c r="G182" s="3">
        <v>0.7</v>
      </c>
      <c r="H182" s="3" t="str">
        <f t="shared" si="9"/>
        <v/>
      </c>
      <c r="I182" s="10" t="str">
        <f t="shared" si="10"/>
        <v/>
      </c>
    </row>
    <row r="183" spans="1:9" x14ac:dyDescent="0.3">
      <c r="A183" s="10" t="s">
        <v>57</v>
      </c>
      <c r="B183" s="10" t="s">
        <v>260</v>
      </c>
      <c r="C183" s="10" t="s">
        <v>1695</v>
      </c>
      <c r="D183" s="3">
        <v>10689007.779999999</v>
      </c>
      <c r="E183" s="3">
        <v>8394354.8699999992</v>
      </c>
      <c r="F183" s="3">
        <f t="shared" si="8"/>
        <v>0.78532592012015545</v>
      </c>
      <c r="G183" s="3">
        <v>0.7</v>
      </c>
      <c r="H183" s="3" t="str">
        <f t="shared" si="9"/>
        <v/>
      </c>
      <c r="I183" s="10" t="str">
        <f t="shared" si="10"/>
        <v/>
      </c>
    </row>
    <row r="184" spans="1:9" x14ac:dyDescent="0.3">
      <c r="A184" s="10" t="s">
        <v>57</v>
      </c>
      <c r="B184" s="10" t="s">
        <v>261</v>
      </c>
      <c r="C184" s="10" t="s">
        <v>1695</v>
      </c>
      <c r="D184" s="3">
        <v>25486735.170000002</v>
      </c>
      <c r="E184" s="3">
        <v>25259238</v>
      </c>
      <c r="F184" s="3">
        <f t="shared" si="8"/>
        <v>0.99107389908975929</v>
      </c>
      <c r="G184" s="3">
        <v>0.7</v>
      </c>
      <c r="H184" s="3" t="str">
        <f t="shared" si="9"/>
        <v/>
      </c>
      <c r="I184" s="10" t="str">
        <f t="shared" si="10"/>
        <v/>
      </c>
    </row>
    <row r="185" spans="1:9" x14ac:dyDescent="0.3">
      <c r="A185" s="10" t="s">
        <v>57</v>
      </c>
      <c r="B185" s="10" t="s">
        <v>262</v>
      </c>
      <c r="C185" s="10" t="s">
        <v>1696</v>
      </c>
      <c r="D185" s="3">
        <v>10486711.309999999</v>
      </c>
      <c r="E185" s="3">
        <v>9981569.2800000012</v>
      </c>
      <c r="F185" s="3">
        <f t="shared" si="8"/>
        <v>0.95183027213514493</v>
      </c>
      <c r="G185" s="3">
        <v>0.7</v>
      </c>
      <c r="H185" s="3" t="str">
        <f t="shared" si="9"/>
        <v/>
      </c>
      <c r="I185" s="10" t="str">
        <f t="shared" si="10"/>
        <v/>
      </c>
    </row>
    <row r="186" spans="1:9" x14ac:dyDescent="0.3">
      <c r="A186" s="10" t="s">
        <v>57</v>
      </c>
      <c r="B186" s="10" t="s">
        <v>263</v>
      </c>
      <c r="C186" s="10" t="s">
        <v>1697</v>
      </c>
      <c r="D186" s="3">
        <v>3979472.1500000004</v>
      </c>
      <c r="E186" s="3">
        <v>2857347.0300000003</v>
      </c>
      <c r="F186" s="3">
        <f t="shared" si="8"/>
        <v>0.71802161751527771</v>
      </c>
      <c r="G186" s="3">
        <v>0.7</v>
      </c>
      <c r="H186" s="3" t="str">
        <f t="shared" si="9"/>
        <v/>
      </c>
      <c r="I186" s="10" t="str">
        <f t="shared" si="10"/>
        <v/>
      </c>
    </row>
    <row r="187" spans="1:9" x14ac:dyDescent="0.3">
      <c r="A187" s="10" t="s">
        <v>57</v>
      </c>
      <c r="B187" s="10" t="s">
        <v>264</v>
      </c>
      <c r="C187" s="10" t="s">
        <v>1698</v>
      </c>
      <c r="D187" s="3">
        <v>722462.39999999991</v>
      </c>
      <c r="E187" s="3">
        <v>2160207.87</v>
      </c>
      <c r="F187" s="3">
        <f t="shared" si="8"/>
        <v>2.9900626939201271</v>
      </c>
      <c r="G187" s="3">
        <v>0.7</v>
      </c>
      <c r="H187" s="3" t="str">
        <f t="shared" si="9"/>
        <v/>
      </c>
      <c r="I187" s="10" t="str">
        <f t="shared" si="10"/>
        <v/>
      </c>
    </row>
    <row r="188" spans="1:9" x14ac:dyDescent="0.3">
      <c r="A188" s="10" t="s">
        <v>57</v>
      </c>
      <c r="B188" s="10" t="s">
        <v>265</v>
      </c>
      <c r="C188" s="10" t="s">
        <v>1699</v>
      </c>
      <c r="D188" s="3">
        <v>2245452.29</v>
      </c>
      <c r="E188" s="3">
        <v>2123136.2300000004</v>
      </c>
      <c r="F188" s="3">
        <f t="shared" si="8"/>
        <v>0.94552720601335971</v>
      </c>
      <c r="G188" s="3">
        <v>0.7</v>
      </c>
      <c r="H188" s="3" t="str">
        <f t="shared" si="9"/>
        <v/>
      </c>
      <c r="I188" s="10" t="str">
        <f t="shared" si="10"/>
        <v/>
      </c>
    </row>
    <row r="189" spans="1:9" x14ac:dyDescent="0.3">
      <c r="A189" s="10" t="s">
        <v>57</v>
      </c>
      <c r="B189" s="10" t="s">
        <v>266</v>
      </c>
      <c r="C189" s="10" t="s">
        <v>1700</v>
      </c>
      <c r="D189" s="3">
        <v>1549196.7999999998</v>
      </c>
      <c r="E189" s="3">
        <v>1297845.4300000002</v>
      </c>
      <c r="F189" s="3">
        <f t="shared" si="8"/>
        <v>0.83775375084689063</v>
      </c>
      <c r="G189" s="3">
        <v>0.7</v>
      </c>
      <c r="H189" s="3" t="str">
        <f t="shared" si="9"/>
        <v/>
      </c>
      <c r="I189" s="10" t="str">
        <f t="shared" si="10"/>
        <v/>
      </c>
    </row>
    <row r="190" spans="1:9" x14ac:dyDescent="0.3">
      <c r="A190" s="10" t="s">
        <v>57</v>
      </c>
      <c r="B190" s="10" t="s">
        <v>267</v>
      </c>
      <c r="C190" s="10" t="s">
        <v>1701</v>
      </c>
      <c r="D190" s="3">
        <v>13534702.239999998</v>
      </c>
      <c r="E190" s="3">
        <v>12151693.279999997</v>
      </c>
      <c r="F190" s="3">
        <f t="shared" si="8"/>
        <v>0.8978175555341954</v>
      </c>
      <c r="G190" s="3">
        <v>0.7</v>
      </c>
      <c r="H190" s="3" t="str">
        <f t="shared" si="9"/>
        <v/>
      </c>
      <c r="I190" s="10" t="str">
        <f t="shared" si="10"/>
        <v/>
      </c>
    </row>
    <row r="191" spans="1:9" x14ac:dyDescent="0.3">
      <c r="A191" s="10" t="s">
        <v>57</v>
      </c>
      <c r="B191" s="10" t="s">
        <v>268</v>
      </c>
      <c r="C191" s="10" t="s">
        <v>1702</v>
      </c>
      <c r="D191" s="3">
        <v>2114299.25</v>
      </c>
      <c r="E191" s="3">
        <v>1485512.7000000002</v>
      </c>
      <c r="F191" s="3">
        <f t="shared" si="8"/>
        <v>0.70260286002560901</v>
      </c>
      <c r="G191" s="3">
        <v>0.7</v>
      </c>
      <c r="H191" s="3" t="str">
        <f t="shared" si="9"/>
        <v/>
      </c>
      <c r="I191" s="10" t="str">
        <f t="shared" si="10"/>
        <v/>
      </c>
    </row>
    <row r="192" spans="1:9" x14ac:dyDescent="0.3">
      <c r="A192" s="10" t="s">
        <v>57</v>
      </c>
      <c r="B192" s="10" t="s">
        <v>269</v>
      </c>
      <c r="C192" s="10" t="s">
        <v>1703</v>
      </c>
      <c r="D192" s="3">
        <v>38321906.489999995</v>
      </c>
      <c r="E192" s="3">
        <v>33909593.289999999</v>
      </c>
      <c r="F192" s="3">
        <f t="shared" si="8"/>
        <v>0.88486185568164832</v>
      </c>
      <c r="G192" s="3">
        <v>0.7</v>
      </c>
      <c r="H192" s="3" t="str">
        <f t="shared" si="9"/>
        <v/>
      </c>
      <c r="I192" s="10" t="str">
        <f t="shared" si="10"/>
        <v/>
      </c>
    </row>
    <row r="193" spans="1:9" x14ac:dyDescent="0.3">
      <c r="A193" s="10" t="s">
        <v>57</v>
      </c>
      <c r="B193" s="10" t="s">
        <v>270</v>
      </c>
      <c r="C193" s="10" t="s">
        <v>1704</v>
      </c>
      <c r="D193" s="3">
        <v>1730891.5499999998</v>
      </c>
      <c r="E193" s="3">
        <v>3259422.3</v>
      </c>
      <c r="F193" s="3">
        <f t="shared" si="8"/>
        <v>1.8830886891787069</v>
      </c>
      <c r="G193" s="3">
        <v>0.7</v>
      </c>
      <c r="H193" s="3" t="str">
        <f t="shared" si="9"/>
        <v/>
      </c>
      <c r="I193" s="10" t="str">
        <f t="shared" si="10"/>
        <v/>
      </c>
    </row>
    <row r="194" spans="1:9" x14ac:dyDescent="0.3">
      <c r="A194" s="10" t="s">
        <v>57</v>
      </c>
      <c r="B194" s="10" t="s">
        <v>271</v>
      </c>
      <c r="C194" s="10" t="s">
        <v>1705</v>
      </c>
      <c r="D194" s="3">
        <v>10199241.760000002</v>
      </c>
      <c r="E194" s="3">
        <v>8368547.5799999991</v>
      </c>
      <c r="F194" s="3">
        <f t="shared" si="8"/>
        <v>0.82050683540224245</v>
      </c>
      <c r="G194" s="3">
        <v>0.7</v>
      </c>
      <c r="H194" s="3" t="str">
        <f t="shared" si="9"/>
        <v/>
      </c>
      <c r="I194" s="10" t="str">
        <f t="shared" si="10"/>
        <v/>
      </c>
    </row>
    <row r="195" spans="1:9" x14ac:dyDescent="0.3">
      <c r="A195" s="10" t="s">
        <v>57</v>
      </c>
      <c r="B195" s="10" t="s">
        <v>272</v>
      </c>
      <c r="C195" s="10" t="s">
        <v>1706</v>
      </c>
      <c r="D195" s="3">
        <v>5247760.1999999993</v>
      </c>
      <c r="E195" s="3">
        <v>4215391.07</v>
      </c>
      <c r="F195" s="3">
        <f t="shared" si="8"/>
        <v>0.80327433216174793</v>
      </c>
      <c r="G195" s="3">
        <v>0.7</v>
      </c>
      <c r="H195" s="3" t="str">
        <f t="shared" si="9"/>
        <v/>
      </c>
      <c r="I195" s="10" t="str">
        <f t="shared" si="10"/>
        <v/>
      </c>
    </row>
    <row r="196" spans="1:9" x14ac:dyDescent="0.3">
      <c r="A196" s="10" t="s">
        <v>57</v>
      </c>
      <c r="B196" s="10" t="s">
        <v>273</v>
      </c>
      <c r="C196" s="10" t="s">
        <v>1707</v>
      </c>
      <c r="D196" s="3">
        <v>1801454.6600000001</v>
      </c>
      <c r="E196" s="3">
        <v>1180994.92</v>
      </c>
      <c r="F196" s="3">
        <f t="shared" ref="F196:F259" si="11">E196/D196</f>
        <v>0.65557848677690278</v>
      </c>
      <c r="G196" s="3">
        <v>0.7</v>
      </c>
      <c r="H196" s="3">
        <f t="shared" ref="H196:H259" si="12">IF(F196&lt;0.7,D196*G196-E196,"")</f>
        <v>80023.342000000179</v>
      </c>
      <c r="I196" s="10">
        <f t="shared" ref="I196:I259" si="13">IF(H196="","",1)</f>
        <v>1</v>
      </c>
    </row>
    <row r="197" spans="1:9" x14ac:dyDescent="0.3">
      <c r="A197" s="10" t="s">
        <v>57</v>
      </c>
      <c r="B197" s="10" t="s">
        <v>274</v>
      </c>
      <c r="C197" s="10" t="s">
        <v>1708</v>
      </c>
      <c r="D197" s="3">
        <v>16508346.989999998</v>
      </c>
      <c r="E197" s="3">
        <v>12433845.59</v>
      </c>
      <c r="F197" s="3">
        <f t="shared" si="11"/>
        <v>0.75318537934366503</v>
      </c>
      <c r="G197" s="3">
        <v>0.7</v>
      </c>
      <c r="H197" s="3" t="str">
        <f t="shared" si="12"/>
        <v/>
      </c>
      <c r="I197" s="10" t="str">
        <f t="shared" si="13"/>
        <v/>
      </c>
    </row>
    <row r="198" spans="1:9" x14ac:dyDescent="0.3">
      <c r="A198" s="10" t="s">
        <v>57</v>
      </c>
      <c r="B198" s="10" t="s">
        <v>275</v>
      </c>
      <c r="C198" s="10" t="s">
        <v>1709</v>
      </c>
      <c r="D198" s="3">
        <v>6067340.3499999996</v>
      </c>
      <c r="E198" s="3">
        <v>5337653.93</v>
      </c>
      <c r="F198" s="3">
        <f t="shared" si="11"/>
        <v>0.87973537367159571</v>
      </c>
      <c r="G198" s="3">
        <v>0.7</v>
      </c>
      <c r="H198" s="3" t="str">
        <f t="shared" si="12"/>
        <v/>
      </c>
      <c r="I198" s="10" t="str">
        <f t="shared" si="13"/>
        <v/>
      </c>
    </row>
    <row r="199" spans="1:9" x14ac:dyDescent="0.3">
      <c r="A199" s="10" t="s">
        <v>57</v>
      </c>
      <c r="B199" s="10" t="s">
        <v>276</v>
      </c>
      <c r="C199" s="10" t="s">
        <v>1710</v>
      </c>
      <c r="D199" s="3">
        <v>9107774.8000000007</v>
      </c>
      <c r="E199" s="3">
        <v>6939620.7200000007</v>
      </c>
      <c r="F199" s="3">
        <f t="shared" si="11"/>
        <v>0.7619446980617044</v>
      </c>
      <c r="G199" s="3">
        <v>0.7</v>
      </c>
      <c r="H199" s="3" t="str">
        <f t="shared" si="12"/>
        <v/>
      </c>
      <c r="I199" s="10" t="str">
        <f t="shared" si="13"/>
        <v/>
      </c>
    </row>
    <row r="200" spans="1:9" x14ac:dyDescent="0.3">
      <c r="A200" s="10" t="s">
        <v>57</v>
      </c>
      <c r="B200" s="10" t="s">
        <v>277</v>
      </c>
      <c r="C200" s="10" t="s">
        <v>1711</v>
      </c>
      <c r="D200" s="3">
        <v>1226190.52</v>
      </c>
      <c r="E200" s="3">
        <v>804070.66999999993</v>
      </c>
      <c r="F200" s="3">
        <f t="shared" si="11"/>
        <v>0.655746930746129</v>
      </c>
      <c r="G200" s="3">
        <v>0.7</v>
      </c>
      <c r="H200" s="3">
        <f t="shared" si="12"/>
        <v>54262.694000000018</v>
      </c>
      <c r="I200" s="10">
        <f t="shared" si="13"/>
        <v>1</v>
      </c>
    </row>
    <row r="201" spans="1:9" x14ac:dyDescent="0.3">
      <c r="A201" s="10" t="s">
        <v>57</v>
      </c>
      <c r="B201" s="10" t="s">
        <v>278</v>
      </c>
      <c r="C201" s="10" t="s">
        <v>1712</v>
      </c>
      <c r="D201" s="3">
        <v>5470270.6999999993</v>
      </c>
      <c r="E201" s="3">
        <v>5709503.8900000006</v>
      </c>
      <c r="F201" s="3">
        <f t="shared" si="11"/>
        <v>1.0437333366335968</v>
      </c>
      <c r="G201" s="3">
        <v>0.7</v>
      </c>
      <c r="H201" s="3" t="str">
        <f t="shared" si="12"/>
        <v/>
      </c>
      <c r="I201" s="10" t="str">
        <f t="shared" si="13"/>
        <v/>
      </c>
    </row>
    <row r="202" spans="1:9" x14ac:dyDescent="0.3">
      <c r="A202" s="10" t="s">
        <v>57</v>
      </c>
      <c r="B202" s="10" t="s">
        <v>279</v>
      </c>
      <c r="C202" s="10" t="s">
        <v>1713</v>
      </c>
      <c r="D202" s="3">
        <v>4544324.99</v>
      </c>
      <c r="E202" s="3">
        <v>3238897.83</v>
      </c>
      <c r="F202" s="3">
        <f t="shared" si="11"/>
        <v>0.7127346387257395</v>
      </c>
      <c r="G202" s="3">
        <v>0.7</v>
      </c>
      <c r="H202" s="3" t="str">
        <f t="shared" si="12"/>
        <v/>
      </c>
      <c r="I202" s="10" t="str">
        <f t="shared" si="13"/>
        <v/>
      </c>
    </row>
    <row r="203" spans="1:9" x14ac:dyDescent="0.3">
      <c r="A203" s="10" t="s">
        <v>57</v>
      </c>
      <c r="B203" s="10" t="s">
        <v>280</v>
      </c>
      <c r="C203" s="10" t="s">
        <v>1714</v>
      </c>
      <c r="D203" s="3">
        <v>13358959.699999999</v>
      </c>
      <c r="E203" s="3">
        <v>152713248.69999999</v>
      </c>
      <c r="F203" s="3">
        <f t="shared" si="11"/>
        <v>11.431522523419245</v>
      </c>
      <c r="G203" s="3">
        <v>0.7</v>
      </c>
      <c r="H203" s="3" t="str">
        <f t="shared" si="12"/>
        <v/>
      </c>
      <c r="I203" s="10" t="str">
        <f t="shared" si="13"/>
        <v/>
      </c>
    </row>
    <row r="204" spans="1:9" x14ac:dyDescent="0.3">
      <c r="A204" s="10" t="s">
        <v>57</v>
      </c>
      <c r="B204" s="10" t="s">
        <v>281</v>
      </c>
      <c r="C204" s="10" t="s">
        <v>1715</v>
      </c>
      <c r="D204" s="3">
        <v>1686413.29</v>
      </c>
      <c r="E204" s="3">
        <v>1701993.2599999998</v>
      </c>
      <c r="F204" s="3">
        <f t="shared" si="11"/>
        <v>1.0092385242054156</v>
      </c>
      <c r="G204" s="3">
        <v>0.7</v>
      </c>
      <c r="H204" s="3" t="str">
        <f t="shared" si="12"/>
        <v/>
      </c>
      <c r="I204" s="10" t="str">
        <f t="shared" si="13"/>
        <v/>
      </c>
    </row>
    <row r="205" spans="1:9" x14ac:dyDescent="0.3">
      <c r="A205" s="10" t="s">
        <v>57</v>
      </c>
      <c r="B205" s="10" t="s">
        <v>282</v>
      </c>
      <c r="C205" s="10" t="s">
        <v>1716</v>
      </c>
      <c r="D205" s="3">
        <v>4519689</v>
      </c>
      <c r="E205" s="3">
        <v>3913634.09</v>
      </c>
      <c r="F205" s="3">
        <f t="shared" si="11"/>
        <v>0.86590782905637975</v>
      </c>
      <c r="G205" s="3">
        <v>0.7</v>
      </c>
      <c r="H205" s="3" t="str">
        <f t="shared" si="12"/>
        <v/>
      </c>
      <c r="I205" s="10" t="str">
        <f t="shared" si="13"/>
        <v/>
      </c>
    </row>
    <row r="206" spans="1:9" x14ac:dyDescent="0.3">
      <c r="A206" s="10" t="s">
        <v>57</v>
      </c>
      <c r="B206" s="10" t="s">
        <v>283</v>
      </c>
      <c r="C206" s="10" t="s">
        <v>1717</v>
      </c>
      <c r="D206" s="3">
        <v>4825873.49</v>
      </c>
      <c r="E206" s="3">
        <v>3678671.7199999997</v>
      </c>
      <c r="F206" s="3">
        <f t="shared" si="11"/>
        <v>0.76228101039590235</v>
      </c>
      <c r="G206" s="3">
        <v>0.7</v>
      </c>
      <c r="H206" s="3" t="str">
        <f t="shared" si="12"/>
        <v/>
      </c>
      <c r="I206" s="10" t="str">
        <f t="shared" si="13"/>
        <v/>
      </c>
    </row>
    <row r="207" spans="1:9" x14ac:dyDescent="0.3">
      <c r="A207" s="10" t="s">
        <v>57</v>
      </c>
      <c r="B207" s="10" t="s">
        <v>284</v>
      </c>
      <c r="C207" s="10" t="s">
        <v>1718</v>
      </c>
      <c r="D207" s="3">
        <v>5536295.0199999996</v>
      </c>
      <c r="E207" s="3">
        <v>5019061.87</v>
      </c>
      <c r="F207" s="3">
        <f t="shared" si="11"/>
        <v>0.90657413520567776</v>
      </c>
      <c r="G207" s="3">
        <v>0.7</v>
      </c>
      <c r="H207" s="3" t="str">
        <f t="shared" si="12"/>
        <v/>
      </c>
      <c r="I207" s="10" t="str">
        <f t="shared" si="13"/>
        <v/>
      </c>
    </row>
    <row r="208" spans="1:9" s="1" customFormat="1" x14ac:dyDescent="0.3">
      <c r="A208" s="15" t="s">
        <v>57</v>
      </c>
      <c r="B208" s="15"/>
      <c r="C208" s="15">
        <v>86</v>
      </c>
      <c r="D208" s="18">
        <f t="shared" ref="D208:H208" si="14">SUM(D122:D207)</f>
        <v>2483327493.2899995</v>
      </c>
      <c r="E208" s="18">
        <f t="shared" si="14"/>
        <v>2455457369.3299999</v>
      </c>
      <c r="F208" s="18"/>
      <c r="G208" s="18"/>
      <c r="H208" s="18">
        <f t="shared" si="14"/>
        <v>8324277.4189999979</v>
      </c>
      <c r="I208" s="15">
        <f>SUM(I122:I207)</f>
        <v>8</v>
      </c>
    </row>
    <row r="209" spans="1:9" x14ac:dyDescent="0.3">
      <c r="A209" s="10" t="s">
        <v>58</v>
      </c>
      <c r="B209" s="10" t="s">
        <v>285</v>
      </c>
      <c r="C209" s="10" t="s">
        <v>1719</v>
      </c>
      <c r="D209" s="3">
        <v>16087787.929999998</v>
      </c>
      <c r="E209" s="3">
        <v>13196697.699999999</v>
      </c>
      <c r="F209" s="3">
        <f t="shared" si="11"/>
        <v>0.82029286794558098</v>
      </c>
      <c r="G209" s="3">
        <v>0.7</v>
      </c>
      <c r="H209" s="3" t="str">
        <f t="shared" si="12"/>
        <v/>
      </c>
      <c r="I209" s="10" t="str">
        <f t="shared" si="13"/>
        <v/>
      </c>
    </row>
    <row r="210" spans="1:9" x14ac:dyDescent="0.3">
      <c r="A210" s="10" t="s">
        <v>58</v>
      </c>
      <c r="B210" s="10" t="s">
        <v>286</v>
      </c>
      <c r="C210" s="10" t="s">
        <v>1720</v>
      </c>
      <c r="D210" s="3">
        <v>4672444.05</v>
      </c>
      <c r="E210" s="3">
        <v>586117.52</v>
      </c>
      <c r="F210" s="3">
        <f t="shared" si="11"/>
        <v>0.12544131373814954</v>
      </c>
      <c r="G210" s="3">
        <v>0.7</v>
      </c>
      <c r="H210" s="3">
        <f t="shared" si="12"/>
        <v>2684593.3149999995</v>
      </c>
      <c r="I210" s="10">
        <f t="shared" si="13"/>
        <v>1</v>
      </c>
    </row>
    <row r="211" spans="1:9" x14ac:dyDescent="0.3">
      <c r="A211" s="10" t="s">
        <v>58</v>
      </c>
      <c r="B211" s="10" t="s">
        <v>287</v>
      </c>
      <c r="C211" s="10" t="s">
        <v>1721</v>
      </c>
      <c r="D211" s="3">
        <v>51814239.770000003</v>
      </c>
      <c r="E211" s="3">
        <v>75254831.659999996</v>
      </c>
      <c r="F211" s="3">
        <f t="shared" si="11"/>
        <v>1.452396715537104</v>
      </c>
      <c r="G211" s="3">
        <v>0.7</v>
      </c>
      <c r="H211" s="3" t="str">
        <f t="shared" si="12"/>
        <v/>
      </c>
      <c r="I211" s="10" t="str">
        <f t="shared" si="13"/>
        <v/>
      </c>
    </row>
    <row r="212" spans="1:9" x14ac:dyDescent="0.3">
      <c r="A212" s="10" t="s">
        <v>58</v>
      </c>
      <c r="B212" s="10" t="s">
        <v>288</v>
      </c>
      <c r="C212" s="10" t="s">
        <v>1722</v>
      </c>
      <c r="D212" s="3">
        <v>4772572.03</v>
      </c>
      <c r="E212" s="3">
        <v>3619114.05</v>
      </c>
      <c r="F212" s="3">
        <f t="shared" si="11"/>
        <v>0.75831522861269407</v>
      </c>
      <c r="G212" s="3">
        <v>0.7</v>
      </c>
      <c r="H212" s="3" t="str">
        <f t="shared" si="12"/>
        <v/>
      </c>
      <c r="I212" s="10" t="str">
        <f t="shared" si="13"/>
        <v/>
      </c>
    </row>
    <row r="213" spans="1:9" x14ac:dyDescent="0.3">
      <c r="A213" s="10" t="s">
        <v>58</v>
      </c>
      <c r="B213" s="10" t="s">
        <v>289</v>
      </c>
      <c r="C213" s="10" t="s">
        <v>1723</v>
      </c>
      <c r="D213" s="3">
        <v>6439150.6400000006</v>
      </c>
      <c r="E213" s="3">
        <v>3958794.8699999992</v>
      </c>
      <c r="F213" s="3">
        <f t="shared" si="11"/>
        <v>0.61480078527872406</v>
      </c>
      <c r="G213" s="3">
        <v>0.7</v>
      </c>
      <c r="H213" s="3">
        <f t="shared" si="12"/>
        <v>548610.57800000068</v>
      </c>
      <c r="I213" s="10">
        <f t="shared" si="13"/>
        <v>1</v>
      </c>
    </row>
    <row r="214" spans="1:9" x14ac:dyDescent="0.3">
      <c r="A214" s="10" t="s">
        <v>58</v>
      </c>
      <c r="B214" s="10" t="s">
        <v>290</v>
      </c>
      <c r="C214" s="10" t="s">
        <v>1724</v>
      </c>
      <c r="D214" s="3">
        <v>20573477.43</v>
      </c>
      <c r="E214" s="3">
        <v>11724961.07</v>
      </c>
      <c r="F214" s="3">
        <f t="shared" si="11"/>
        <v>0.56990662419094995</v>
      </c>
      <c r="G214" s="3">
        <v>0.7</v>
      </c>
      <c r="H214" s="3">
        <f t="shared" si="12"/>
        <v>2676473.1309999991</v>
      </c>
      <c r="I214" s="10">
        <f t="shared" si="13"/>
        <v>1</v>
      </c>
    </row>
    <row r="215" spans="1:9" x14ac:dyDescent="0.3">
      <c r="A215" s="10" t="s">
        <v>58</v>
      </c>
      <c r="B215" s="10" t="s">
        <v>291</v>
      </c>
      <c r="C215" s="10" t="s">
        <v>1725</v>
      </c>
      <c r="D215" s="3">
        <v>12726544.879999999</v>
      </c>
      <c r="E215" s="3">
        <v>6557259.04</v>
      </c>
      <c r="F215" s="3">
        <f t="shared" si="11"/>
        <v>0.51524267598386853</v>
      </c>
      <c r="G215" s="3">
        <v>0.7</v>
      </c>
      <c r="H215" s="3">
        <f t="shared" si="12"/>
        <v>2351322.3759999992</v>
      </c>
      <c r="I215" s="10">
        <f t="shared" si="13"/>
        <v>1</v>
      </c>
    </row>
    <row r="216" spans="1:9" x14ac:dyDescent="0.3">
      <c r="A216" s="10" t="s">
        <v>58</v>
      </c>
      <c r="B216" s="10" t="s">
        <v>292</v>
      </c>
      <c r="C216" s="10" t="s">
        <v>1726</v>
      </c>
      <c r="D216" s="3">
        <v>2463739.71</v>
      </c>
      <c r="E216" s="3">
        <v>4413018.46</v>
      </c>
      <c r="F216" s="3">
        <f t="shared" si="11"/>
        <v>1.7911869675551075</v>
      </c>
      <c r="G216" s="3">
        <v>0.7</v>
      </c>
      <c r="H216" s="3" t="str">
        <f t="shared" si="12"/>
        <v/>
      </c>
      <c r="I216" s="10" t="str">
        <f t="shared" si="13"/>
        <v/>
      </c>
    </row>
    <row r="217" spans="1:9" x14ac:dyDescent="0.3">
      <c r="A217" s="10" t="s">
        <v>58</v>
      </c>
      <c r="B217" s="10" t="s">
        <v>293</v>
      </c>
      <c r="C217" s="10" t="s">
        <v>1727</v>
      </c>
      <c r="D217" s="3">
        <v>23938530.84</v>
      </c>
      <c r="E217" s="3">
        <v>28108026.82</v>
      </c>
      <c r="F217" s="3">
        <f t="shared" si="11"/>
        <v>1.174175099042962</v>
      </c>
      <c r="G217" s="3">
        <v>0.7</v>
      </c>
      <c r="H217" s="3" t="str">
        <f t="shared" si="12"/>
        <v/>
      </c>
      <c r="I217" s="10" t="str">
        <f t="shared" si="13"/>
        <v/>
      </c>
    </row>
    <row r="218" spans="1:9" x14ac:dyDescent="0.3">
      <c r="A218" s="10" t="s">
        <v>58</v>
      </c>
      <c r="B218" s="10" t="s">
        <v>294</v>
      </c>
      <c r="C218" s="10" t="s">
        <v>1728</v>
      </c>
      <c r="D218" s="3">
        <v>24879754.390000001</v>
      </c>
      <c r="E218" s="3">
        <v>23405122.439999998</v>
      </c>
      <c r="F218" s="3">
        <f t="shared" si="11"/>
        <v>0.94072964198582654</v>
      </c>
      <c r="G218" s="3">
        <v>0.7</v>
      </c>
      <c r="H218" s="3" t="str">
        <f t="shared" si="12"/>
        <v/>
      </c>
      <c r="I218" s="10" t="str">
        <f t="shared" si="13"/>
        <v/>
      </c>
    </row>
    <row r="219" spans="1:9" x14ac:dyDescent="0.3">
      <c r="A219" s="10" t="s">
        <v>58</v>
      </c>
      <c r="B219" s="10" t="s">
        <v>295</v>
      </c>
      <c r="C219" s="10" t="s">
        <v>1729</v>
      </c>
      <c r="D219" s="3">
        <v>563098.07000000007</v>
      </c>
      <c r="E219" s="3">
        <v>411908.67999999993</v>
      </c>
      <c r="F219" s="3">
        <f t="shared" si="11"/>
        <v>0.73150433635831835</v>
      </c>
      <c r="G219" s="3">
        <v>0.7</v>
      </c>
      <c r="H219" s="3" t="str">
        <f t="shared" si="12"/>
        <v/>
      </c>
      <c r="I219" s="10" t="str">
        <f t="shared" si="13"/>
        <v/>
      </c>
    </row>
    <row r="220" spans="1:9" x14ac:dyDescent="0.3">
      <c r="A220" s="10" t="s">
        <v>58</v>
      </c>
      <c r="B220" s="10" t="s">
        <v>296</v>
      </c>
      <c r="C220" s="10" t="s">
        <v>1730</v>
      </c>
      <c r="D220" s="3">
        <v>6292966.0299999993</v>
      </c>
      <c r="E220" s="3">
        <v>3919145.2399999998</v>
      </c>
      <c r="F220" s="3">
        <f t="shared" si="11"/>
        <v>0.62278188398229761</v>
      </c>
      <c r="G220" s="3">
        <v>0.7</v>
      </c>
      <c r="H220" s="3">
        <f t="shared" si="12"/>
        <v>485930.98099999921</v>
      </c>
      <c r="I220" s="10">
        <f t="shared" si="13"/>
        <v>1</v>
      </c>
    </row>
    <row r="221" spans="1:9" x14ac:dyDescent="0.3">
      <c r="A221" s="10" t="s">
        <v>58</v>
      </c>
      <c r="B221" s="10" t="s">
        <v>297</v>
      </c>
      <c r="C221" s="10" t="s">
        <v>1731</v>
      </c>
      <c r="D221" s="3">
        <v>2384529.83</v>
      </c>
      <c r="E221" s="3">
        <v>533900.71</v>
      </c>
      <c r="F221" s="3">
        <f t="shared" si="11"/>
        <v>0.22390187922287386</v>
      </c>
      <c r="G221" s="3">
        <v>0.7</v>
      </c>
      <c r="H221" s="3">
        <f t="shared" si="12"/>
        <v>1135270.1710000001</v>
      </c>
      <c r="I221" s="10">
        <f t="shared" si="13"/>
        <v>1</v>
      </c>
    </row>
    <row r="222" spans="1:9" x14ac:dyDescent="0.3">
      <c r="A222" s="10" t="s">
        <v>58</v>
      </c>
      <c r="B222" s="10" t="s">
        <v>298</v>
      </c>
      <c r="C222" s="10" t="s">
        <v>1732</v>
      </c>
      <c r="D222" s="3">
        <v>2007795.7699999996</v>
      </c>
      <c r="E222" s="3">
        <v>1241004.5499999998</v>
      </c>
      <c r="F222" s="3">
        <f t="shared" si="11"/>
        <v>0.61809301949072248</v>
      </c>
      <c r="G222" s="3">
        <v>0.7</v>
      </c>
      <c r="H222" s="3">
        <f t="shared" si="12"/>
        <v>164452.48899999983</v>
      </c>
      <c r="I222" s="10">
        <f t="shared" si="13"/>
        <v>1</v>
      </c>
    </row>
    <row r="223" spans="1:9" x14ac:dyDescent="0.3">
      <c r="A223" s="10" t="s">
        <v>58</v>
      </c>
      <c r="B223" s="10" t="s">
        <v>299</v>
      </c>
      <c r="C223" s="10" t="s">
        <v>1733</v>
      </c>
      <c r="D223" s="3">
        <v>28329953.699999999</v>
      </c>
      <c r="E223" s="3">
        <v>19485546.310000002</v>
      </c>
      <c r="F223" s="3">
        <f t="shared" si="11"/>
        <v>0.68780720633510961</v>
      </c>
      <c r="G223" s="3">
        <v>0.7</v>
      </c>
      <c r="H223" s="3">
        <f t="shared" si="12"/>
        <v>345421.27999999747</v>
      </c>
      <c r="I223" s="10">
        <f t="shared" si="13"/>
        <v>1</v>
      </c>
    </row>
    <row r="224" spans="1:9" x14ac:dyDescent="0.3">
      <c r="A224" s="10" t="s">
        <v>58</v>
      </c>
      <c r="B224" s="10" t="s">
        <v>300</v>
      </c>
      <c r="C224" s="10" t="s">
        <v>1734</v>
      </c>
      <c r="D224" s="3">
        <v>152179758.67000002</v>
      </c>
      <c r="E224" s="3">
        <v>98141469.400000006</v>
      </c>
      <c r="F224" s="3">
        <f t="shared" si="11"/>
        <v>0.64490488260543644</v>
      </c>
      <c r="G224" s="3">
        <v>0.7</v>
      </c>
      <c r="H224" s="3">
        <f t="shared" si="12"/>
        <v>8384361.6689999998</v>
      </c>
      <c r="I224" s="10">
        <f t="shared" si="13"/>
        <v>1</v>
      </c>
    </row>
    <row r="225" spans="1:9" x14ac:dyDescent="0.3">
      <c r="A225" s="10" t="s">
        <v>58</v>
      </c>
      <c r="B225" s="10" t="s">
        <v>301</v>
      </c>
      <c r="C225" s="10" t="s">
        <v>1664</v>
      </c>
      <c r="D225" s="3">
        <v>2213442.34</v>
      </c>
      <c r="E225" s="3">
        <v>582672.67999999993</v>
      </c>
      <c r="F225" s="3">
        <f t="shared" si="11"/>
        <v>0.2632427642095253</v>
      </c>
      <c r="G225" s="3">
        <v>0.7</v>
      </c>
      <c r="H225" s="3">
        <f t="shared" si="12"/>
        <v>966736.95799999987</v>
      </c>
      <c r="I225" s="10">
        <f t="shared" si="13"/>
        <v>1</v>
      </c>
    </row>
    <row r="226" spans="1:9" x14ac:dyDescent="0.3">
      <c r="A226" s="10" t="s">
        <v>58</v>
      </c>
      <c r="B226" s="10" t="s">
        <v>302</v>
      </c>
      <c r="C226" s="10" t="s">
        <v>1735</v>
      </c>
      <c r="D226" s="3">
        <v>26466181.789999999</v>
      </c>
      <c r="E226" s="3">
        <v>18416100.740000002</v>
      </c>
      <c r="F226" s="3">
        <f t="shared" si="11"/>
        <v>0.69583519398927252</v>
      </c>
      <c r="G226" s="3">
        <v>0.7</v>
      </c>
      <c r="H226" s="3">
        <f t="shared" si="12"/>
        <v>110226.51299999654</v>
      </c>
      <c r="I226" s="10">
        <f t="shared" si="13"/>
        <v>1</v>
      </c>
    </row>
    <row r="227" spans="1:9" x14ac:dyDescent="0.3">
      <c r="A227" s="10" t="s">
        <v>58</v>
      </c>
      <c r="B227" s="10" t="s">
        <v>303</v>
      </c>
      <c r="C227" s="10" t="s">
        <v>1736</v>
      </c>
      <c r="D227" s="3">
        <v>24777468.560000002</v>
      </c>
      <c r="E227" s="3">
        <v>15612051.33</v>
      </c>
      <c r="F227" s="3">
        <f t="shared" si="11"/>
        <v>0.63009065240843953</v>
      </c>
      <c r="G227" s="3">
        <v>0.7</v>
      </c>
      <c r="H227" s="3">
        <f t="shared" si="12"/>
        <v>1732176.6620000023</v>
      </c>
      <c r="I227" s="10">
        <f t="shared" si="13"/>
        <v>1</v>
      </c>
    </row>
    <row r="228" spans="1:9" x14ac:dyDescent="0.3">
      <c r="A228" s="10" t="s">
        <v>58</v>
      </c>
      <c r="B228" s="10" t="s">
        <v>304</v>
      </c>
      <c r="C228" s="10" t="s">
        <v>1737</v>
      </c>
      <c r="D228" s="3">
        <v>9678343.6499999985</v>
      </c>
      <c r="E228" s="3">
        <v>1675778.2200000007</v>
      </c>
      <c r="F228" s="3">
        <f t="shared" si="11"/>
        <v>0.17314721202320615</v>
      </c>
      <c r="G228" s="3">
        <v>0.7</v>
      </c>
      <c r="H228" s="3">
        <f t="shared" si="12"/>
        <v>5099062.3349999981</v>
      </c>
      <c r="I228" s="10">
        <f t="shared" si="13"/>
        <v>1</v>
      </c>
    </row>
    <row r="229" spans="1:9" x14ac:dyDescent="0.3">
      <c r="A229" s="10" t="s">
        <v>58</v>
      </c>
      <c r="B229" s="10" t="s">
        <v>305</v>
      </c>
      <c r="C229" s="10" t="s">
        <v>1738</v>
      </c>
      <c r="D229" s="3">
        <v>356215168.49000001</v>
      </c>
      <c r="E229" s="3">
        <v>204305439</v>
      </c>
      <c r="F229" s="3">
        <f t="shared" si="11"/>
        <v>0.57354502860182233</v>
      </c>
      <c r="G229" s="3">
        <v>0.7</v>
      </c>
      <c r="H229" s="3">
        <f t="shared" si="12"/>
        <v>45045178.942999989</v>
      </c>
      <c r="I229" s="10">
        <f t="shared" si="13"/>
        <v>1</v>
      </c>
    </row>
    <row r="230" spans="1:9" x14ac:dyDescent="0.3">
      <c r="A230" s="10" t="s">
        <v>58</v>
      </c>
      <c r="B230" s="10" t="s">
        <v>306</v>
      </c>
      <c r="C230" s="10" t="s">
        <v>1739</v>
      </c>
      <c r="D230" s="3">
        <v>7193356.7100000009</v>
      </c>
      <c r="E230" s="3">
        <v>4615859.1500000004</v>
      </c>
      <c r="F230" s="3">
        <f t="shared" si="11"/>
        <v>0.64168361671584606</v>
      </c>
      <c r="G230" s="3">
        <v>0.7</v>
      </c>
      <c r="H230" s="3">
        <f t="shared" si="12"/>
        <v>419490.54700000025</v>
      </c>
      <c r="I230" s="10">
        <f t="shared" si="13"/>
        <v>1</v>
      </c>
    </row>
    <row r="231" spans="1:9" x14ac:dyDescent="0.3">
      <c r="A231" s="10" t="s">
        <v>58</v>
      </c>
      <c r="B231" s="10" t="s">
        <v>307</v>
      </c>
      <c r="C231" s="10" t="s">
        <v>1676</v>
      </c>
      <c r="D231" s="3">
        <v>6782495.8299999991</v>
      </c>
      <c r="E231" s="3">
        <v>6455080.8099999996</v>
      </c>
      <c r="F231" s="3">
        <f t="shared" si="11"/>
        <v>0.95172646939909733</v>
      </c>
      <c r="G231" s="3">
        <v>0.7</v>
      </c>
      <c r="H231" s="3" t="str">
        <f t="shared" si="12"/>
        <v/>
      </c>
      <c r="I231" s="10" t="str">
        <f t="shared" si="13"/>
        <v/>
      </c>
    </row>
    <row r="232" spans="1:9" x14ac:dyDescent="0.3">
      <c r="A232" s="10" t="s">
        <v>58</v>
      </c>
      <c r="B232" s="10" t="s">
        <v>308</v>
      </c>
      <c r="C232" s="10" t="s">
        <v>1740</v>
      </c>
      <c r="D232" s="3">
        <v>1688266</v>
      </c>
      <c r="E232" s="3">
        <v>195608.21999999997</v>
      </c>
      <c r="F232" s="3">
        <f t="shared" si="11"/>
        <v>0.11586338882616837</v>
      </c>
      <c r="G232" s="3">
        <v>0.7</v>
      </c>
      <c r="H232" s="3">
        <f t="shared" si="12"/>
        <v>986177.98</v>
      </c>
      <c r="I232" s="10">
        <f t="shared" si="13"/>
        <v>1</v>
      </c>
    </row>
    <row r="233" spans="1:9" x14ac:dyDescent="0.3">
      <c r="A233" s="10" t="s">
        <v>58</v>
      </c>
      <c r="B233" s="10" t="s">
        <v>309</v>
      </c>
      <c r="C233" s="10" t="s">
        <v>1741</v>
      </c>
      <c r="D233" s="3">
        <v>21261187.190000001</v>
      </c>
      <c r="E233" s="3">
        <v>15555660.940000001</v>
      </c>
      <c r="F233" s="3">
        <f t="shared" si="11"/>
        <v>0.73164592367243064</v>
      </c>
      <c r="G233" s="3">
        <v>0.7</v>
      </c>
      <c r="H233" s="3" t="str">
        <f t="shared" si="12"/>
        <v/>
      </c>
      <c r="I233" s="10" t="str">
        <f t="shared" si="13"/>
        <v/>
      </c>
    </row>
    <row r="234" spans="1:9" x14ac:dyDescent="0.3">
      <c r="A234" s="10" t="s">
        <v>58</v>
      </c>
      <c r="B234" s="10" t="s">
        <v>310</v>
      </c>
      <c r="C234" s="10" t="s">
        <v>1742</v>
      </c>
      <c r="D234" s="3">
        <v>7483109.3799999999</v>
      </c>
      <c r="E234" s="3">
        <v>1238021.92</v>
      </c>
      <c r="F234" s="3">
        <f t="shared" si="11"/>
        <v>0.16544217879653658</v>
      </c>
      <c r="G234" s="3">
        <v>0.7</v>
      </c>
      <c r="H234" s="3">
        <f t="shared" si="12"/>
        <v>4000154.6459999997</v>
      </c>
      <c r="I234" s="10">
        <f t="shared" si="13"/>
        <v>1</v>
      </c>
    </row>
    <row r="235" spans="1:9" x14ac:dyDescent="0.3">
      <c r="A235" s="10" t="s">
        <v>58</v>
      </c>
      <c r="B235" s="10" t="s">
        <v>311</v>
      </c>
      <c r="C235" s="10" t="s">
        <v>1743</v>
      </c>
      <c r="D235" s="3">
        <v>12802289.98</v>
      </c>
      <c r="E235" s="3">
        <v>45480635.520000003</v>
      </c>
      <c r="F235" s="3">
        <f t="shared" si="11"/>
        <v>3.5525390841053266</v>
      </c>
      <c r="G235" s="3">
        <v>0.7</v>
      </c>
      <c r="H235" s="3" t="str">
        <f t="shared" si="12"/>
        <v/>
      </c>
      <c r="I235" s="10" t="str">
        <f t="shared" si="13"/>
        <v/>
      </c>
    </row>
    <row r="236" spans="1:9" x14ac:dyDescent="0.3">
      <c r="A236" s="10" t="s">
        <v>58</v>
      </c>
      <c r="B236" s="10" t="s">
        <v>312</v>
      </c>
      <c r="C236" s="10" t="s">
        <v>1744</v>
      </c>
      <c r="D236" s="3">
        <v>5097760.8900000006</v>
      </c>
      <c r="E236" s="3">
        <v>5826346.3499999996</v>
      </c>
      <c r="F236" s="3">
        <f t="shared" si="11"/>
        <v>1.1429226430429926</v>
      </c>
      <c r="G236" s="3">
        <v>0.7</v>
      </c>
      <c r="H236" s="3" t="str">
        <f t="shared" si="12"/>
        <v/>
      </c>
      <c r="I236" s="10" t="str">
        <f t="shared" si="13"/>
        <v/>
      </c>
    </row>
    <row r="237" spans="1:9" x14ac:dyDescent="0.3">
      <c r="A237" s="10" t="s">
        <v>58</v>
      </c>
      <c r="B237" s="10" t="s">
        <v>313</v>
      </c>
      <c r="C237" s="10" t="s">
        <v>1745</v>
      </c>
      <c r="D237" s="3">
        <v>4007533.41</v>
      </c>
      <c r="E237" s="3">
        <v>3260701.21</v>
      </c>
      <c r="F237" s="3">
        <f t="shared" si="11"/>
        <v>0.81364292606109545</v>
      </c>
      <c r="G237" s="3">
        <v>0.7</v>
      </c>
      <c r="H237" s="3" t="str">
        <f t="shared" si="12"/>
        <v/>
      </c>
      <c r="I237" s="10" t="str">
        <f t="shared" si="13"/>
        <v/>
      </c>
    </row>
    <row r="238" spans="1:9" x14ac:dyDescent="0.3">
      <c r="A238" s="10" t="s">
        <v>58</v>
      </c>
      <c r="B238" s="10" t="s">
        <v>314</v>
      </c>
      <c r="C238" s="10" t="s">
        <v>1746</v>
      </c>
      <c r="D238" s="3">
        <v>8295892.9399999995</v>
      </c>
      <c r="E238" s="3">
        <v>713189.66999999993</v>
      </c>
      <c r="F238" s="3">
        <f t="shared" si="11"/>
        <v>8.5969006007929505E-2</v>
      </c>
      <c r="G238" s="3">
        <v>0.7</v>
      </c>
      <c r="H238" s="3">
        <f t="shared" si="12"/>
        <v>5093935.3879999993</v>
      </c>
      <c r="I238" s="10">
        <f t="shared" si="13"/>
        <v>1</v>
      </c>
    </row>
    <row r="239" spans="1:9" x14ac:dyDescent="0.3">
      <c r="A239" s="10" t="s">
        <v>58</v>
      </c>
      <c r="B239" s="10" t="s">
        <v>315</v>
      </c>
      <c r="C239" s="10" t="s">
        <v>1747</v>
      </c>
      <c r="D239" s="3">
        <v>6367594.7999999998</v>
      </c>
      <c r="E239" s="3">
        <v>1617440.4699999997</v>
      </c>
      <c r="F239" s="3">
        <f t="shared" si="11"/>
        <v>0.25401121158023432</v>
      </c>
      <c r="G239" s="3">
        <v>0.7</v>
      </c>
      <c r="H239" s="3">
        <f t="shared" si="12"/>
        <v>2839875.8899999997</v>
      </c>
      <c r="I239" s="10">
        <f t="shared" si="13"/>
        <v>1</v>
      </c>
    </row>
    <row r="240" spans="1:9" x14ac:dyDescent="0.3">
      <c r="A240" s="10" t="s">
        <v>58</v>
      </c>
      <c r="B240" s="10" t="s">
        <v>316</v>
      </c>
      <c r="C240" s="10" t="s">
        <v>1695</v>
      </c>
      <c r="D240" s="3">
        <v>70566071.75</v>
      </c>
      <c r="E240" s="3">
        <v>58667376.240000002</v>
      </c>
      <c r="F240" s="3">
        <f t="shared" si="11"/>
        <v>0.83138220372880545</v>
      </c>
      <c r="G240" s="3">
        <v>0.7</v>
      </c>
      <c r="H240" s="3" t="str">
        <f t="shared" si="12"/>
        <v/>
      </c>
      <c r="I240" s="10" t="str">
        <f t="shared" si="13"/>
        <v/>
      </c>
    </row>
    <row r="241" spans="1:9" x14ac:dyDescent="0.3">
      <c r="A241" s="10" t="s">
        <v>58</v>
      </c>
      <c r="B241" s="10" t="s">
        <v>317</v>
      </c>
      <c r="C241" s="10" t="s">
        <v>1748</v>
      </c>
      <c r="D241" s="3">
        <v>2398436.8100000005</v>
      </c>
      <c r="E241" s="3">
        <v>572125.04</v>
      </c>
      <c r="F241" s="3">
        <f t="shared" si="11"/>
        <v>0.23854080191506064</v>
      </c>
      <c r="G241" s="3">
        <v>0.7</v>
      </c>
      <c r="H241" s="3">
        <f t="shared" si="12"/>
        <v>1106780.7270000002</v>
      </c>
      <c r="I241" s="10">
        <f t="shared" si="13"/>
        <v>1</v>
      </c>
    </row>
    <row r="242" spans="1:9" x14ac:dyDescent="0.3">
      <c r="A242" s="10" t="s">
        <v>58</v>
      </c>
      <c r="B242" s="10" t="s">
        <v>318</v>
      </c>
      <c r="C242" s="10" t="s">
        <v>1749</v>
      </c>
      <c r="D242" s="3">
        <v>10599371.93</v>
      </c>
      <c r="E242" s="3">
        <v>6516856.9500000002</v>
      </c>
      <c r="F242" s="3">
        <f t="shared" si="11"/>
        <v>0.61483425556140481</v>
      </c>
      <c r="G242" s="3">
        <v>0.7</v>
      </c>
      <c r="H242" s="3">
        <f t="shared" si="12"/>
        <v>902703.40099999867</v>
      </c>
      <c r="I242" s="10">
        <f t="shared" si="13"/>
        <v>1</v>
      </c>
    </row>
    <row r="243" spans="1:9" x14ac:dyDescent="0.3">
      <c r="A243" s="10" t="s">
        <v>58</v>
      </c>
      <c r="B243" s="10" t="s">
        <v>319</v>
      </c>
      <c r="C243" s="10" t="s">
        <v>1750</v>
      </c>
      <c r="D243" s="3">
        <v>4150841.9099999992</v>
      </c>
      <c r="E243" s="3">
        <v>1811025.2699999996</v>
      </c>
      <c r="F243" s="3">
        <f t="shared" si="11"/>
        <v>0.43630311856420467</v>
      </c>
      <c r="G243" s="3">
        <v>0.7</v>
      </c>
      <c r="H243" s="3">
        <f t="shared" si="12"/>
        <v>1094564.0669999998</v>
      </c>
      <c r="I243" s="10">
        <f t="shared" si="13"/>
        <v>1</v>
      </c>
    </row>
    <row r="244" spans="1:9" x14ac:dyDescent="0.3">
      <c r="A244" s="10" t="s">
        <v>58</v>
      </c>
      <c r="B244" s="10" t="s">
        <v>320</v>
      </c>
      <c r="C244" s="10" t="s">
        <v>1751</v>
      </c>
      <c r="D244" s="3">
        <v>10605936.100000001</v>
      </c>
      <c r="E244" s="3">
        <v>17002989.920000002</v>
      </c>
      <c r="F244" s="3">
        <f t="shared" si="11"/>
        <v>1.6031578692992503</v>
      </c>
      <c r="G244" s="3">
        <v>0.7</v>
      </c>
      <c r="H244" s="3" t="str">
        <f t="shared" si="12"/>
        <v/>
      </c>
      <c r="I244" s="10" t="str">
        <f t="shared" si="13"/>
        <v/>
      </c>
    </row>
    <row r="245" spans="1:9" x14ac:dyDescent="0.3">
      <c r="A245" s="10" t="s">
        <v>58</v>
      </c>
      <c r="B245" s="10" t="s">
        <v>321</v>
      </c>
      <c r="C245" s="10" t="s">
        <v>1752</v>
      </c>
      <c r="D245" s="3">
        <v>2044486.1199999996</v>
      </c>
      <c r="E245" s="3">
        <v>1182175.0300000003</v>
      </c>
      <c r="F245" s="3">
        <f t="shared" si="11"/>
        <v>0.57822599940174724</v>
      </c>
      <c r="G245" s="3">
        <v>0.7</v>
      </c>
      <c r="H245" s="3">
        <f t="shared" si="12"/>
        <v>248965.25399999949</v>
      </c>
      <c r="I245" s="10">
        <f t="shared" si="13"/>
        <v>1</v>
      </c>
    </row>
    <row r="246" spans="1:9" x14ac:dyDescent="0.3">
      <c r="A246" s="10" t="s">
        <v>58</v>
      </c>
      <c r="B246" s="10" t="s">
        <v>322</v>
      </c>
      <c r="C246" s="10" t="s">
        <v>1704</v>
      </c>
      <c r="D246" s="3">
        <v>51293869.799999997</v>
      </c>
      <c r="E246" s="3">
        <v>35290331.210000001</v>
      </c>
      <c r="F246" s="3">
        <f t="shared" si="11"/>
        <v>0.68800290068970393</v>
      </c>
      <c r="G246" s="3">
        <v>0.7</v>
      </c>
      <c r="H246" s="3">
        <f t="shared" si="12"/>
        <v>615377.64999999106</v>
      </c>
      <c r="I246" s="10">
        <f t="shared" si="13"/>
        <v>1</v>
      </c>
    </row>
    <row r="247" spans="1:9" x14ac:dyDescent="0.3">
      <c r="A247" s="10" t="s">
        <v>58</v>
      </c>
      <c r="B247" s="10" t="s">
        <v>323</v>
      </c>
      <c r="C247" s="10" t="s">
        <v>1753</v>
      </c>
      <c r="D247" s="3">
        <v>10160046.880000001</v>
      </c>
      <c r="E247" s="3">
        <v>6954052.7800000003</v>
      </c>
      <c r="F247" s="3">
        <f t="shared" si="11"/>
        <v>0.68445085560471353</v>
      </c>
      <c r="G247" s="3">
        <v>0.7</v>
      </c>
      <c r="H247" s="3">
        <f t="shared" si="12"/>
        <v>157980.03600000031</v>
      </c>
      <c r="I247" s="10">
        <f t="shared" si="13"/>
        <v>1</v>
      </c>
    </row>
    <row r="248" spans="1:9" x14ac:dyDescent="0.3">
      <c r="A248" s="10" t="s">
        <v>58</v>
      </c>
      <c r="B248" s="10" t="s">
        <v>324</v>
      </c>
      <c r="C248" s="10" t="s">
        <v>1754</v>
      </c>
      <c r="D248" s="3">
        <v>2390369.2800000003</v>
      </c>
      <c r="E248" s="3">
        <v>151989.78000000026</v>
      </c>
      <c r="F248" s="3">
        <f t="shared" si="11"/>
        <v>6.3584225781214962E-2</v>
      </c>
      <c r="G248" s="3">
        <v>0.7</v>
      </c>
      <c r="H248" s="3">
        <f t="shared" si="12"/>
        <v>1521268.7159999998</v>
      </c>
      <c r="I248" s="10">
        <f t="shared" si="13"/>
        <v>1</v>
      </c>
    </row>
    <row r="249" spans="1:9" x14ac:dyDescent="0.3">
      <c r="A249" s="10" t="s">
        <v>58</v>
      </c>
      <c r="B249" s="10" t="s">
        <v>325</v>
      </c>
      <c r="C249" s="10" t="s">
        <v>1755</v>
      </c>
      <c r="D249" s="3">
        <v>14297111.540000001</v>
      </c>
      <c r="E249" s="3">
        <v>31099371.309999999</v>
      </c>
      <c r="F249" s="3">
        <f t="shared" si="11"/>
        <v>2.1752205837515621</v>
      </c>
      <c r="G249" s="3">
        <v>0.7</v>
      </c>
      <c r="H249" s="3" t="str">
        <f t="shared" si="12"/>
        <v/>
      </c>
      <c r="I249" s="10" t="str">
        <f t="shared" si="13"/>
        <v/>
      </c>
    </row>
    <row r="250" spans="1:9" x14ac:dyDescent="0.3">
      <c r="A250" s="10" t="s">
        <v>58</v>
      </c>
      <c r="B250" s="10" t="s">
        <v>326</v>
      </c>
      <c r="C250" s="10" t="s">
        <v>1756</v>
      </c>
      <c r="D250" s="3">
        <v>4463073.09</v>
      </c>
      <c r="E250" s="3">
        <v>3556289.9299999997</v>
      </c>
      <c r="F250" s="3">
        <f t="shared" si="11"/>
        <v>0.79682538427798855</v>
      </c>
      <c r="G250" s="3">
        <v>0.7</v>
      </c>
      <c r="H250" s="3" t="str">
        <f t="shared" si="12"/>
        <v/>
      </c>
      <c r="I250" s="10" t="str">
        <f t="shared" si="13"/>
        <v/>
      </c>
    </row>
    <row r="251" spans="1:9" x14ac:dyDescent="0.3">
      <c r="A251" s="10" t="s">
        <v>58</v>
      </c>
      <c r="B251" s="10" t="s">
        <v>327</v>
      </c>
      <c r="C251" s="10" t="s">
        <v>1757</v>
      </c>
      <c r="D251" s="3">
        <v>4984484.9499999993</v>
      </c>
      <c r="E251" s="3">
        <v>693542.04999999981</v>
      </c>
      <c r="F251" s="3">
        <f t="shared" si="11"/>
        <v>0.13914016331817791</v>
      </c>
      <c r="G251" s="3">
        <v>0.7</v>
      </c>
      <c r="H251" s="3">
        <f t="shared" si="12"/>
        <v>2795597.4149999996</v>
      </c>
      <c r="I251" s="10">
        <f t="shared" si="13"/>
        <v>1</v>
      </c>
    </row>
    <row r="252" spans="1:9" x14ac:dyDescent="0.3">
      <c r="A252" s="10" t="s">
        <v>58</v>
      </c>
      <c r="B252" s="10" t="s">
        <v>328</v>
      </c>
      <c r="C252" s="10" t="s">
        <v>1758</v>
      </c>
      <c r="D252" s="3">
        <v>3629565.53</v>
      </c>
      <c r="E252" s="3">
        <v>2469229.96</v>
      </c>
      <c r="F252" s="3">
        <f t="shared" si="11"/>
        <v>0.68031006454924103</v>
      </c>
      <c r="G252" s="3">
        <v>0.7</v>
      </c>
      <c r="H252" s="3">
        <f t="shared" si="12"/>
        <v>71465.910999999847</v>
      </c>
      <c r="I252" s="10">
        <f t="shared" si="13"/>
        <v>1</v>
      </c>
    </row>
    <row r="253" spans="1:9" x14ac:dyDescent="0.3">
      <c r="A253" s="10" t="s">
        <v>58</v>
      </c>
      <c r="B253" s="10" t="s">
        <v>329</v>
      </c>
      <c r="C253" s="10" t="s">
        <v>1714</v>
      </c>
      <c r="D253" s="3">
        <v>-43836300.649999999</v>
      </c>
      <c r="E253" s="3">
        <v>1361460.04</v>
      </c>
      <c r="F253" s="3">
        <f t="shared" si="11"/>
        <v>-3.1057822394052772E-2</v>
      </c>
      <c r="G253" s="3">
        <v>0.7</v>
      </c>
      <c r="H253" s="3"/>
      <c r="I253" s="10" t="str">
        <f t="shared" si="13"/>
        <v/>
      </c>
    </row>
    <row r="254" spans="1:9" x14ac:dyDescent="0.3">
      <c r="A254" s="10" t="s">
        <v>58</v>
      </c>
      <c r="B254" s="10" t="s">
        <v>330</v>
      </c>
      <c r="C254" s="10" t="s">
        <v>1759</v>
      </c>
      <c r="D254" s="3">
        <v>7146739.5499999998</v>
      </c>
      <c r="E254" s="3">
        <v>7317180.7599999998</v>
      </c>
      <c r="F254" s="3">
        <f t="shared" si="11"/>
        <v>1.0238488066911575</v>
      </c>
      <c r="G254" s="3">
        <v>0.7</v>
      </c>
      <c r="H254" s="3" t="str">
        <f t="shared" si="12"/>
        <v/>
      </c>
      <c r="I254" s="10" t="str">
        <f t="shared" si="13"/>
        <v/>
      </c>
    </row>
    <row r="255" spans="1:9" s="1" customFormat="1" x14ac:dyDescent="0.3">
      <c r="A255" s="15" t="s">
        <v>58</v>
      </c>
      <c r="B255" s="15"/>
      <c r="C255" s="15">
        <v>46</v>
      </c>
      <c r="D255" s="18">
        <f t="shared" ref="D255:H255" si="15">SUM(D209:D254)</f>
        <v>1015350540.2899998</v>
      </c>
      <c r="E255" s="18">
        <f t="shared" si="15"/>
        <v>794753501.01999986</v>
      </c>
      <c r="F255" s="18"/>
      <c r="G255" s="18"/>
      <c r="H255" s="18">
        <f t="shared" si="15"/>
        <v>93584155.028999969</v>
      </c>
      <c r="I255" s="15">
        <f>SUM(I209:I254)</f>
        <v>28</v>
      </c>
    </row>
    <row r="256" spans="1:9" x14ac:dyDescent="0.3">
      <c r="A256" s="10" t="s">
        <v>59</v>
      </c>
      <c r="B256" s="10" t="s">
        <v>331</v>
      </c>
      <c r="C256" s="10" t="s">
        <v>1760</v>
      </c>
      <c r="D256" s="3">
        <v>8315228.1500000004</v>
      </c>
      <c r="E256" s="3">
        <v>7858354.9600000009</v>
      </c>
      <c r="F256" s="3">
        <f t="shared" si="11"/>
        <v>0.94505584431859524</v>
      </c>
      <c r="G256" s="3">
        <v>0.7</v>
      </c>
      <c r="H256" s="3" t="str">
        <f t="shared" si="12"/>
        <v/>
      </c>
      <c r="I256" s="10" t="str">
        <f t="shared" si="13"/>
        <v/>
      </c>
    </row>
    <row r="257" spans="1:9" x14ac:dyDescent="0.3">
      <c r="A257" s="10" t="s">
        <v>59</v>
      </c>
      <c r="B257" s="10" t="s">
        <v>332</v>
      </c>
      <c r="C257" s="10" t="s">
        <v>1761</v>
      </c>
      <c r="D257" s="3">
        <v>1936795.6400000001</v>
      </c>
      <c r="E257" s="3">
        <v>2342633.48</v>
      </c>
      <c r="F257" s="3">
        <f t="shared" si="11"/>
        <v>1.209540868235329</v>
      </c>
      <c r="G257" s="3">
        <v>0.7</v>
      </c>
      <c r="H257" s="3" t="str">
        <f t="shared" si="12"/>
        <v/>
      </c>
      <c r="I257" s="10" t="str">
        <f t="shared" si="13"/>
        <v/>
      </c>
    </row>
    <row r="258" spans="1:9" x14ac:dyDescent="0.3">
      <c r="A258" s="10" t="s">
        <v>59</v>
      </c>
      <c r="B258" s="10" t="s">
        <v>333</v>
      </c>
      <c r="C258" s="10" t="s">
        <v>1762</v>
      </c>
      <c r="D258" s="3">
        <v>8448741.0199999996</v>
      </c>
      <c r="E258" s="3">
        <v>7976967.7899999991</v>
      </c>
      <c r="F258" s="3">
        <f t="shared" si="11"/>
        <v>0.9441605289020919</v>
      </c>
      <c r="G258" s="3">
        <v>0.7</v>
      </c>
      <c r="H258" s="3" t="str">
        <f t="shared" si="12"/>
        <v/>
      </c>
      <c r="I258" s="10" t="str">
        <f t="shared" si="13"/>
        <v/>
      </c>
    </row>
    <row r="259" spans="1:9" x14ac:dyDescent="0.3">
      <c r="A259" s="10" t="s">
        <v>59</v>
      </c>
      <c r="B259" s="10" t="s">
        <v>334</v>
      </c>
      <c r="C259" s="10" t="s">
        <v>1763</v>
      </c>
      <c r="D259" s="3">
        <v>1441160.1799999997</v>
      </c>
      <c r="E259" s="3">
        <v>1564042.4299999997</v>
      </c>
      <c r="F259" s="3">
        <f t="shared" si="11"/>
        <v>1.0852661985151435</v>
      </c>
      <c r="G259" s="3">
        <v>0.7</v>
      </c>
      <c r="H259" s="3" t="str">
        <f t="shared" si="12"/>
        <v/>
      </c>
      <c r="I259" s="10" t="str">
        <f t="shared" si="13"/>
        <v/>
      </c>
    </row>
    <row r="260" spans="1:9" x14ac:dyDescent="0.3">
      <c r="A260" s="10" t="s">
        <v>59</v>
      </c>
      <c r="B260" s="10" t="s">
        <v>335</v>
      </c>
      <c r="C260" s="10" t="s">
        <v>1764</v>
      </c>
      <c r="D260" s="3">
        <v>38645746.789999999</v>
      </c>
      <c r="E260" s="3">
        <v>53954447.459999993</v>
      </c>
      <c r="F260" s="3">
        <f t="shared" ref="F260:F323" si="16">E260/D260</f>
        <v>1.3961289906800634</v>
      </c>
      <c r="G260" s="3">
        <v>0.7</v>
      </c>
      <c r="H260" s="3" t="str">
        <f t="shared" ref="H260:H323" si="17">IF(F260&lt;0.7,D260*G260-E260,"")</f>
        <v/>
      </c>
      <c r="I260" s="10" t="str">
        <f t="shared" ref="I260:I323" si="18">IF(H260="","",1)</f>
        <v/>
      </c>
    </row>
    <row r="261" spans="1:9" x14ac:dyDescent="0.3">
      <c r="A261" s="10" t="s">
        <v>59</v>
      </c>
      <c r="B261" s="10" t="s">
        <v>336</v>
      </c>
      <c r="C261" s="10" t="s">
        <v>1765</v>
      </c>
      <c r="D261" s="3">
        <v>2838011.1799999997</v>
      </c>
      <c r="E261" s="3">
        <v>7168176.4800000004</v>
      </c>
      <c r="F261" s="3">
        <f t="shared" si="16"/>
        <v>2.5257745742918467</v>
      </c>
      <c r="G261" s="3">
        <v>0.7</v>
      </c>
      <c r="H261" s="3" t="str">
        <f t="shared" si="17"/>
        <v/>
      </c>
      <c r="I261" s="10" t="str">
        <f t="shared" si="18"/>
        <v/>
      </c>
    </row>
    <row r="262" spans="1:9" x14ac:dyDescent="0.3">
      <c r="A262" s="10" t="s">
        <v>59</v>
      </c>
      <c r="B262" s="10" t="s">
        <v>337</v>
      </c>
      <c r="C262" s="10" t="s">
        <v>1766</v>
      </c>
      <c r="D262" s="3">
        <v>1567340.65</v>
      </c>
      <c r="E262" s="3">
        <v>1243548.3900000001</v>
      </c>
      <c r="F262" s="3">
        <f t="shared" si="16"/>
        <v>0.79341296354433233</v>
      </c>
      <c r="G262" s="3">
        <v>0.7</v>
      </c>
      <c r="H262" s="3" t="str">
        <f t="shared" si="17"/>
        <v/>
      </c>
      <c r="I262" s="10" t="str">
        <f t="shared" si="18"/>
        <v/>
      </c>
    </row>
    <row r="263" spans="1:9" x14ac:dyDescent="0.3">
      <c r="A263" s="10" t="s">
        <v>59</v>
      </c>
      <c r="B263" s="10" t="s">
        <v>338</v>
      </c>
      <c r="C263" s="10" t="s">
        <v>1767</v>
      </c>
      <c r="D263" s="3">
        <v>2369061.5199999996</v>
      </c>
      <c r="E263" s="3">
        <v>2486930.3200000003</v>
      </c>
      <c r="F263" s="3">
        <f t="shared" si="16"/>
        <v>1.0497533723818202</v>
      </c>
      <c r="G263" s="3">
        <v>0.7</v>
      </c>
      <c r="H263" s="3" t="str">
        <f t="shared" si="17"/>
        <v/>
      </c>
      <c r="I263" s="10" t="str">
        <f t="shared" si="18"/>
        <v/>
      </c>
    </row>
    <row r="264" spans="1:9" x14ac:dyDescent="0.3">
      <c r="A264" s="10" t="s">
        <v>59</v>
      </c>
      <c r="B264" s="10" t="s">
        <v>339</v>
      </c>
      <c r="C264" s="10" t="s">
        <v>1768</v>
      </c>
      <c r="D264" s="3">
        <v>7711153.1999999993</v>
      </c>
      <c r="E264" s="3">
        <v>5757331.5299999993</v>
      </c>
      <c r="F264" s="3">
        <f t="shared" si="16"/>
        <v>0.74662393298060792</v>
      </c>
      <c r="G264" s="3">
        <v>0.7</v>
      </c>
      <c r="H264" s="3" t="str">
        <f t="shared" si="17"/>
        <v/>
      </c>
      <c r="I264" s="10" t="str">
        <f t="shared" si="18"/>
        <v/>
      </c>
    </row>
    <row r="265" spans="1:9" x14ac:dyDescent="0.3">
      <c r="A265" s="10" t="s">
        <v>59</v>
      </c>
      <c r="B265" s="10" t="s">
        <v>340</v>
      </c>
      <c r="C265" s="10" t="s">
        <v>1769</v>
      </c>
      <c r="D265" s="3">
        <v>1308508.31</v>
      </c>
      <c r="E265" s="3">
        <v>1265970.92</v>
      </c>
      <c r="F265" s="3">
        <f t="shared" si="16"/>
        <v>0.96749169288806414</v>
      </c>
      <c r="G265" s="3">
        <v>0.7</v>
      </c>
      <c r="H265" s="3" t="str">
        <f t="shared" si="17"/>
        <v/>
      </c>
      <c r="I265" s="10" t="str">
        <f t="shared" si="18"/>
        <v/>
      </c>
    </row>
    <row r="266" spans="1:9" x14ac:dyDescent="0.3">
      <c r="A266" s="10" t="s">
        <v>59</v>
      </c>
      <c r="B266" s="10" t="s">
        <v>341</v>
      </c>
      <c r="C266" s="10" t="s">
        <v>1770</v>
      </c>
      <c r="D266" s="3">
        <v>1210764.8700000001</v>
      </c>
      <c r="E266" s="3">
        <v>1088896.71</v>
      </c>
      <c r="F266" s="3">
        <f t="shared" si="16"/>
        <v>0.89934613811515685</v>
      </c>
      <c r="G266" s="3">
        <v>0.7</v>
      </c>
      <c r="H266" s="3" t="str">
        <f t="shared" si="17"/>
        <v/>
      </c>
      <c r="I266" s="10" t="str">
        <f t="shared" si="18"/>
        <v/>
      </c>
    </row>
    <row r="267" spans="1:9" x14ac:dyDescent="0.3">
      <c r="A267" s="10" t="s">
        <v>59</v>
      </c>
      <c r="B267" s="10" t="s">
        <v>342</v>
      </c>
      <c r="C267" s="10" t="s">
        <v>1771</v>
      </c>
      <c r="D267" s="3">
        <v>2286663.1799999997</v>
      </c>
      <c r="E267" s="3">
        <v>1917321.4100000001</v>
      </c>
      <c r="F267" s="3">
        <f t="shared" si="16"/>
        <v>0.83848002922756659</v>
      </c>
      <c r="G267" s="3">
        <v>0.7</v>
      </c>
      <c r="H267" s="3" t="str">
        <f t="shared" si="17"/>
        <v/>
      </c>
      <c r="I267" s="10" t="str">
        <f t="shared" si="18"/>
        <v/>
      </c>
    </row>
    <row r="268" spans="1:9" x14ac:dyDescent="0.3">
      <c r="A268" s="10" t="s">
        <v>59</v>
      </c>
      <c r="B268" s="10" t="s">
        <v>343</v>
      </c>
      <c r="C268" s="10" t="s">
        <v>1772</v>
      </c>
      <c r="D268" s="3">
        <v>1877988</v>
      </c>
      <c r="E268" s="3">
        <v>2099603.75</v>
      </c>
      <c r="F268" s="3">
        <f t="shared" si="16"/>
        <v>1.118007010694424</v>
      </c>
      <c r="G268" s="3">
        <v>0.7</v>
      </c>
      <c r="H268" s="3" t="str">
        <f t="shared" si="17"/>
        <v/>
      </c>
      <c r="I268" s="10" t="str">
        <f t="shared" si="18"/>
        <v/>
      </c>
    </row>
    <row r="269" spans="1:9" x14ac:dyDescent="0.3">
      <c r="A269" s="10" t="s">
        <v>59</v>
      </c>
      <c r="B269" s="10" t="s">
        <v>344</v>
      </c>
      <c r="C269" s="10" t="s">
        <v>1773</v>
      </c>
      <c r="D269" s="3">
        <v>1669591.0499999998</v>
      </c>
      <c r="E269" s="3">
        <v>1229987.2200000002</v>
      </c>
      <c r="F269" s="3">
        <f t="shared" si="16"/>
        <v>0.73669969661133505</v>
      </c>
      <c r="G269" s="3">
        <v>0.7</v>
      </c>
      <c r="H269" s="3" t="str">
        <f t="shared" si="17"/>
        <v/>
      </c>
      <c r="I269" s="10" t="str">
        <f t="shared" si="18"/>
        <v/>
      </c>
    </row>
    <row r="270" spans="1:9" x14ac:dyDescent="0.3">
      <c r="A270" s="10" t="s">
        <v>59</v>
      </c>
      <c r="B270" s="10" t="s">
        <v>345</v>
      </c>
      <c r="C270" s="10" t="s">
        <v>1774</v>
      </c>
      <c r="D270" s="3">
        <v>2701864.73</v>
      </c>
      <c r="E270" s="3">
        <v>1128318.8199999998</v>
      </c>
      <c r="F270" s="3">
        <f t="shared" si="16"/>
        <v>0.41760744254580051</v>
      </c>
      <c r="G270" s="3">
        <v>0.7</v>
      </c>
      <c r="H270" s="3">
        <f t="shared" si="17"/>
        <v>762986.49099999992</v>
      </c>
      <c r="I270" s="10">
        <f t="shared" si="18"/>
        <v>1</v>
      </c>
    </row>
    <row r="271" spans="1:9" x14ac:dyDescent="0.3">
      <c r="A271" s="10" t="s">
        <v>59</v>
      </c>
      <c r="B271" s="10" t="s">
        <v>346</v>
      </c>
      <c r="C271" s="10" t="s">
        <v>1775</v>
      </c>
      <c r="D271" s="3">
        <v>5218131.58</v>
      </c>
      <c r="E271" s="3">
        <v>6125819.9299999997</v>
      </c>
      <c r="F271" s="3">
        <f t="shared" si="16"/>
        <v>1.1739489194712871</v>
      </c>
      <c r="G271" s="3">
        <v>0.7</v>
      </c>
      <c r="H271" s="3" t="str">
        <f t="shared" si="17"/>
        <v/>
      </c>
      <c r="I271" s="10" t="str">
        <f t="shared" si="18"/>
        <v/>
      </c>
    </row>
    <row r="272" spans="1:9" x14ac:dyDescent="0.3">
      <c r="A272" s="10" t="s">
        <v>59</v>
      </c>
      <c r="B272" s="10" t="s">
        <v>347</v>
      </c>
      <c r="C272" s="10" t="s">
        <v>1776</v>
      </c>
      <c r="D272" s="3">
        <v>2112466.7999999998</v>
      </c>
      <c r="E272" s="3">
        <v>1440473.8200000003</v>
      </c>
      <c r="F272" s="3">
        <f t="shared" si="16"/>
        <v>0.68189181482047456</v>
      </c>
      <c r="G272" s="3">
        <v>0.7</v>
      </c>
      <c r="H272" s="3">
        <f t="shared" si="17"/>
        <v>38252.939999999478</v>
      </c>
      <c r="I272" s="10">
        <f t="shared" si="18"/>
        <v>1</v>
      </c>
    </row>
    <row r="273" spans="1:9" x14ac:dyDescent="0.3">
      <c r="A273" s="10" t="s">
        <v>59</v>
      </c>
      <c r="B273" s="10" t="s">
        <v>348</v>
      </c>
      <c r="C273" s="10" t="s">
        <v>1777</v>
      </c>
      <c r="D273" s="3">
        <v>1763323.9300000002</v>
      </c>
      <c r="E273" s="3">
        <v>2173438.2999999998</v>
      </c>
      <c r="F273" s="3">
        <f t="shared" si="16"/>
        <v>1.2325802780887796</v>
      </c>
      <c r="G273" s="3">
        <v>0.7</v>
      </c>
      <c r="H273" s="3" t="str">
        <f t="shared" si="17"/>
        <v/>
      </c>
      <c r="I273" s="10" t="str">
        <f t="shared" si="18"/>
        <v/>
      </c>
    </row>
    <row r="274" spans="1:9" x14ac:dyDescent="0.3">
      <c r="A274" s="10" t="s">
        <v>59</v>
      </c>
      <c r="B274" s="10" t="s">
        <v>349</v>
      </c>
      <c r="C274" s="10" t="s">
        <v>1778</v>
      </c>
      <c r="D274" s="3">
        <v>2041183.77</v>
      </c>
      <c r="E274" s="3">
        <v>804050.48</v>
      </c>
      <c r="F274" s="3">
        <f t="shared" si="16"/>
        <v>0.39391381208170195</v>
      </c>
      <c r="G274" s="3">
        <v>0.7</v>
      </c>
      <c r="H274" s="3">
        <f t="shared" si="17"/>
        <v>624778.15899999999</v>
      </c>
      <c r="I274" s="10">
        <f t="shared" si="18"/>
        <v>1</v>
      </c>
    </row>
    <row r="275" spans="1:9" x14ac:dyDescent="0.3">
      <c r="A275" s="10" t="s">
        <v>59</v>
      </c>
      <c r="B275" s="10" t="s">
        <v>350</v>
      </c>
      <c r="C275" s="10" t="s">
        <v>1779</v>
      </c>
      <c r="D275" s="3">
        <v>2156947.79</v>
      </c>
      <c r="E275" s="3">
        <v>4187928.13</v>
      </c>
      <c r="F275" s="3">
        <f t="shared" si="16"/>
        <v>1.9415992122832049</v>
      </c>
      <c r="G275" s="3">
        <v>0.7</v>
      </c>
      <c r="H275" s="3" t="str">
        <f t="shared" si="17"/>
        <v/>
      </c>
      <c r="I275" s="10" t="str">
        <f t="shared" si="18"/>
        <v/>
      </c>
    </row>
    <row r="276" spans="1:9" x14ac:dyDescent="0.3">
      <c r="A276" s="10" t="s">
        <v>59</v>
      </c>
      <c r="B276" s="10" t="s">
        <v>351</v>
      </c>
      <c r="C276" s="10" t="s">
        <v>1780</v>
      </c>
      <c r="D276" s="3">
        <v>1991033.9699999997</v>
      </c>
      <c r="E276" s="3">
        <v>1993094.6500000004</v>
      </c>
      <c r="F276" s="3">
        <f t="shared" si="16"/>
        <v>1.0010349798301035</v>
      </c>
      <c r="G276" s="3">
        <v>0.7</v>
      </c>
      <c r="H276" s="3" t="str">
        <f t="shared" si="17"/>
        <v/>
      </c>
      <c r="I276" s="10" t="str">
        <f t="shared" si="18"/>
        <v/>
      </c>
    </row>
    <row r="277" spans="1:9" x14ac:dyDescent="0.3">
      <c r="A277" s="10" t="s">
        <v>59</v>
      </c>
      <c r="B277" s="10" t="s">
        <v>352</v>
      </c>
      <c r="C277" s="10" t="s">
        <v>1781</v>
      </c>
      <c r="D277" s="3">
        <v>918741.83000000007</v>
      </c>
      <c r="E277" s="3">
        <v>680627.58000000007</v>
      </c>
      <c r="F277" s="3">
        <f t="shared" si="16"/>
        <v>0.74082572249921397</v>
      </c>
      <c r="G277" s="3">
        <v>0.7</v>
      </c>
      <c r="H277" s="3" t="str">
        <f t="shared" si="17"/>
        <v/>
      </c>
      <c r="I277" s="10" t="str">
        <f t="shared" si="18"/>
        <v/>
      </c>
    </row>
    <row r="278" spans="1:9" x14ac:dyDescent="0.3">
      <c r="A278" s="10" t="s">
        <v>59</v>
      </c>
      <c r="B278" s="10" t="s">
        <v>353</v>
      </c>
      <c r="C278" s="10" t="s">
        <v>1782</v>
      </c>
      <c r="D278" s="3">
        <v>5619437.3499999996</v>
      </c>
      <c r="E278" s="3">
        <v>8101733.1199999992</v>
      </c>
      <c r="F278" s="3">
        <f t="shared" si="16"/>
        <v>1.4417338632665777</v>
      </c>
      <c r="G278" s="3">
        <v>0.7</v>
      </c>
      <c r="H278" s="3" t="str">
        <f t="shared" si="17"/>
        <v/>
      </c>
      <c r="I278" s="10" t="str">
        <f t="shared" si="18"/>
        <v/>
      </c>
    </row>
    <row r="279" spans="1:9" x14ac:dyDescent="0.3">
      <c r="A279" s="10" t="s">
        <v>59</v>
      </c>
      <c r="B279" s="10" t="s">
        <v>354</v>
      </c>
      <c r="C279" s="10" t="s">
        <v>1783</v>
      </c>
      <c r="D279" s="3">
        <v>208398608.62</v>
      </c>
      <c r="E279" s="3">
        <v>218391793.00999999</v>
      </c>
      <c r="F279" s="3">
        <f t="shared" si="16"/>
        <v>1.0479522606037253</v>
      </c>
      <c r="G279" s="3">
        <v>0.7</v>
      </c>
      <c r="H279" s="3" t="str">
        <f t="shared" si="17"/>
        <v/>
      </c>
      <c r="I279" s="10" t="str">
        <f t="shared" si="18"/>
        <v/>
      </c>
    </row>
    <row r="280" spans="1:9" x14ac:dyDescent="0.3">
      <c r="A280" s="10" t="s">
        <v>59</v>
      </c>
      <c r="B280" s="10" t="s">
        <v>355</v>
      </c>
      <c r="C280" s="10" t="s">
        <v>1784</v>
      </c>
      <c r="D280" s="3">
        <v>5657889.7800000003</v>
      </c>
      <c r="E280" s="3">
        <v>7630001.4000000004</v>
      </c>
      <c r="F280" s="3">
        <f t="shared" si="16"/>
        <v>1.3485595684403735</v>
      </c>
      <c r="G280" s="3">
        <v>0.7</v>
      </c>
      <c r="H280" s="3" t="str">
        <f t="shared" si="17"/>
        <v/>
      </c>
      <c r="I280" s="10" t="str">
        <f t="shared" si="18"/>
        <v/>
      </c>
    </row>
    <row r="281" spans="1:9" x14ac:dyDescent="0.3">
      <c r="A281" s="10" t="s">
        <v>59</v>
      </c>
      <c r="B281" s="10" t="s">
        <v>356</v>
      </c>
      <c r="C281" s="10" t="s">
        <v>1785</v>
      </c>
      <c r="D281" s="3">
        <v>2816721.73</v>
      </c>
      <c r="E281" s="3">
        <v>4104821.63</v>
      </c>
      <c r="F281" s="3">
        <f t="shared" si="16"/>
        <v>1.4573046340647928</v>
      </c>
      <c r="G281" s="3">
        <v>0.7</v>
      </c>
      <c r="H281" s="3" t="str">
        <f t="shared" si="17"/>
        <v/>
      </c>
      <c r="I281" s="10" t="str">
        <f t="shared" si="18"/>
        <v/>
      </c>
    </row>
    <row r="282" spans="1:9" x14ac:dyDescent="0.3">
      <c r="A282" s="10" t="s">
        <v>59</v>
      </c>
      <c r="B282" s="10" t="s">
        <v>357</v>
      </c>
      <c r="C282" s="10" t="s">
        <v>1786</v>
      </c>
      <c r="D282" s="3">
        <v>1617145.44</v>
      </c>
      <c r="E282" s="3">
        <v>1638887.6099999999</v>
      </c>
      <c r="F282" s="3">
        <f t="shared" si="16"/>
        <v>1.0134447832966711</v>
      </c>
      <c r="G282" s="3">
        <v>0.7</v>
      </c>
      <c r="H282" s="3" t="str">
        <f t="shared" si="17"/>
        <v/>
      </c>
      <c r="I282" s="10" t="str">
        <f t="shared" si="18"/>
        <v/>
      </c>
    </row>
    <row r="283" spans="1:9" x14ac:dyDescent="0.3">
      <c r="A283" s="10" t="s">
        <v>59</v>
      </c>
      <c r="B283" s="10" t="s">
        <v>358</v>
      </c>
      <c r="C283" s="10" t="s">
        <v>1787</v>
      </c>
      <c r="D283" s="3">
        <v>41914687.439999998</v>
      </c>
      <c r="E283" s="3">
        <v>32849722.409999996</v>
      </c>
      <c r="F283" s="3">
        <f t="shared" si="16"/>
        <v>0.78372819687666029</v>
      </c>
      <c r="G283" s="3">
        <v>0.7</v>
      </c>
      <c r="H283" s="3" t="str">
        <f t="shared" si="17"/>
        <v/>
      </c>
      <c r="I283" s="10" t="str">
        <f t="shared" si="18"/>
        <v/>
      </c>
    </row>
    <row r="284" spans="1:9" x14ac:dyDescent="0.3">
      <c r="A284" s="10" t="s">
        <v>59</v>
      </c>
      <c r="B284" s="10" t="s">
        <v>359</v>
      </c>
      <c r="C284" s="10" t="s">
        <v>1788</v>
      </c>
      <c r="D284" s="3">
        <v>10183075.210000001</v>
      </c>
      <c r="E284" s="3">
        <v>8921565.2699999996</v>
      </c>
      <c r="F284" s="3">
        <f t="shared" si="16"/>
        <v>0.87611699668473708</v>
      </c>
      <c r="G284" s="3">
        <v>0.7</v>
      </c>
      <c r="H284" s="3" t="str">
        <f t="shared" si="17"/>
        <v/>
      </c>
      <c r="I284" s="10" t="str">
        <f t="shared" si="18"/>
        <v/>
      </c>
    </row>
    <row r="285" spans="1:9" x14ac:dyDescent="0.3">
      <c r="A285" s="10" t="s">
        <v>59</v>
      </c>
      <c r="B285" s="10" t="s">
        <v>360</v>
      </c>
      <c r="C285" s="10" t="s">
        <v>1544</v>
      </c>
      <c r="D285" s="3">
        <v>2124655.48</v>
      </c>
      <c r="E285" s="3">
        <v>1720716.88</v>
      </c>
      <c r="F285" s="3">
        <f t="shared" si="16"/>
        <v>0.80988042353106582</v>
      </c>
      <c r="G285" s="3">
        <v>0.7</v>
      </c>
      <c r="H285" s="3" t="str">
        <f t="shared" si="17"/>
        <v/>
      </c>
      <c r="I285" s="10" t="str">
        <f t="shared" si="18"/>
        <v/>
      </c>
    </row>
    <row r="286" spans="1:9" x14ac:dyDescent="0.3">
      <c r="A286" s="10" t="s">
        <v>59</v>
      </c>
      <c r="B286" s="10" t="s">
        <v>361</v>
      </c>
      <c r="C286" s="10" t="s">
        <v>1789</v>
      </c>
      <c r="D286" s="3">
        <v>1499906.1100000003</v>
      </c>
      <c r="E286" s="3">
        <v>1165436.5899999999</v>
      </c>
      <c r="F286" s="3">
        <f t="shared" si="16"/>
        <v>0.77700636208489049</v>
      </c>
      <c r="G286" s="3">
        <v>0.7</v>
      </c>
      <c r="H286" s="3" t="str">
        <f t="shared" si="17"/>
        <v/>
      </c>
      <c r="I286" s="10" t="str">
        <f t="shared" si="18"/>
        <v/>
      </c>
    </row>
    <row r="287" spans="1:9" x14ac:dyDescent="0.3">
      <c r="A287" s="10" t="s">
        <v>59</v>
      </c>
      <c r="B287" s="10" t="s">
        <v>362</v>
      </c>
      <c r="C287" s="10" t="s">
        <v>1790</v>
      </c>
      <c r="D287" s="3">
        <v>3994839.5700000003</v>
      </c>
      <c r="E287" s="3">
        <v>4642934.34</v>
      </c>
      <c r="F287" s="3">
        <f t="shared" si="16"/>
        <v>1.1622329904977886</v>
      </c>
      <c r="G287" s="3">
        <v>0.7</v>
      </c>
      <c r="H287" s="3" t="str">
        <f t="shared" si="17"/>
        <v/>
      </c>
      <c r="I287" s="10" t="str">
        <f t="shared" si="18"/>
        <v/>
      </c>
    </row>
    <row r="288" spans="1:9" x14ac:dyDescent="0.3">
      <c r="A288" s="10" t="s">
        <v>59</v>
      </c>
      <c r="B288" s="10" t="s">
        <v>363</v>
      </c>
      <c r="C288" s="10" t="s">
        <v>1791</v>
      </c>
      <c r="D288" s="3">
        <v>10123542.170000002</v>
      </c>
      <c r="E288" s="3">
        <v>9685020.1600000001</v>
      </c>
      <c r="F288" s="3">
        <f t="shared" si="16"/>
        <v>0.95668294726923619</v>
      </c>
      <c r="G288" s="3">
        <v>0.7</v>
      </c>
      <c r="H288" s="3" t="str">
        <f t="shared" si="17"/>
        <v/>
      </c>
      <c r="I288" s="10" t="str">
        <f t="shared" si="18"/>
        <v/>
      </c>
    </row>
    <row r="289" spans="1:9" x14ac:dyDescent="0.3">
      <c r="A289" s="10" t="s">
        <v>59</v>
      </c>
      <c r="B289" s="10" t="s">
        <v>364</v>
      </c>
      <c r="C289" s="10" t="s">
        <v>1792</v>
      </c>
      <c r="D289" s="3">
        <v>20157371.010000002</v>
      </c>
      <c r="E289" s="3">
        <v>13263428.210000001</v>
      </c>
      <c r="F289" s="3">
        <f t="shared" si="16"/>
        <v>0.65799395186108645</v>
      </c>
      <c r="G289" s="3">
        <v>0.7</v>
      </c>
      <c r="H289" s="3">
        <f t="shared" si="17"/>
        <v>846731.49699999951</v>
      </c>
      <c r="I289" s="10">
        <f t="shared" si="18"/>
        <v>1</v>
      </c>
    </row>
    <row r="290" spans="1:9" x14ac:dyDescent="0.3">
      <c r="A290" s="10" t="s">
        <v>59</v>
      </c>
      <c r="B290" s="10" t="s">
        <v>365</v>
      </c>
      <c r="C290" s="10" t="s">
        <v>1793</v>
      </c>
      <c r="D290" s="3">
        <v>4037947.0300000003</v>
      </c>
      <c r="E290" s="3">
        <v>4683148.55</v>
      </c>
      <c r="F290" s="3">
        <f t="shared" si="16"/>
        <v>1.1597845427903</v>
      </c>
      <c r="G290" s="3">
        <v>0.7</v>
      </c>
      <c r="H290" s="3" t="str">
        <f t="shared" si="17"/>
        <v/>
      </c>
      <c r="I290" s="10" t="str">
        <f t="shared" si="18"/>
        <v/>
      </c>
    </row>
    <row r="291" spans="1:9" x14ac:dyDescent="0.3">
      <c r="A291" s="10" t="s">
        <v>59</v>
      </c>
      <c r="B291" s="10" t="s">
        <v>366</v>
      </c>
      <c r="C291" s="10" t="s">
        <v>1794</v>
      </c>
      <c r="D291" s="3">
        <v>3780956.2800000003</v>
      </c>
      <c r="E291" s="3">
        <v>2057812.3200000003</v>
      </c>
      <c r="F291" s="3">
        <f t="shared" si="16"/>
        <v>0.54425710524216908</v>
      </c>
      <c r="G291" s="3">
        <v>0.7</v>
      </c>
      <c r="H291" s="3">
        <f t="shared" si="17"/>
        <v>588857.07599999988</v>
      </c>
      <c r="I291" s="10">
        <f t="shared" si="18"/>
        <v>1</v>
      </c>
    </row>
    <row r="292" spans="1:9" x14ac:dyDescent="0.3">
      <c r="A292" s="10" t="s">
        <v>59</v>
      </c>
      <c r="B292" s="10" t="s">
        <v>367</v>
      </c>
      <c r="C292" s="10" t="s">
        <v>1795</v>
      </c>
      <c r="D292" s="3">
        <v>3225788.7699999996</v>
      </c>
      <c r="E292" s="3">
        <v>3823863.49</v>
      </c>
      <c r="F292" s="3">
        <f t="shared" si="16"/>
        <v>1.1854041794559291</v>
      </c>
      <c r="G292" s="3">
        <v>0.7</v>
      </c>
      <c r="H292" s="3" t="str">
        <f t="shared" si="17"/>
        <v/>
      </c>
      <c r="I292" s="10" t="str">
        <f t="shared" si="18"/>
        <v/>
      </c>
    </row>
    <row r="293" spans="1:9" x14ac:dyDescent="0.3">
      <c r="A293" s="10" t="s">
        <v>59</v>
      </c>
      <c r="B293" s="10" t="s">
        <v>368</v>
      </c>
      <c r="C293" s="10" t="s">
        <v>1796</v>
      </c>
      <c r="D293" s="3">
        <v>31004792.840000004</v>
      </c>
      <c r="E293" s="3">
        <v>99683315.480000004</v>
      </c>
      <c r="F293" s="3">
        <f t="shared" si="16"/>
        <v>3.2150937435516824</v>
      </c>
      <c r="G293" s="3">
        <v>0.7</v>
      </c>
      <c r="H293" s="3" t="str">
        <f t="shared" si="17"/>
        <v/>
      </c>
      <c r="I293" s="10" t="str">
        <f t="shared" si="18"/>
        <v/>
      </c>
    </row>
    <row r="294" spans="1:9" x14ac:dyDescent="0.3">
      <c r="A294" s="10" t="s">
        <v>59</v>
      </c>
      <c r="B294" s="10" t="s">
        <v>369</v>
      </c>
      <c r="C294" s="10" t="s">
        <v>1797</v>
      </c>
      <c r="D294" s="3">
        <v>11776509.550000001</v>
      </c>
      <c r="E294" s="3">
        <v>15211913.029999999</v>
      </c>
      <c r="F294" s="3">
        <f t="shared" si="16"/>
        <v>1.291716613094412</v>
      </c>
      <c r="G294" s="3">
        <v>0.7</v>
      </c>
      <c r="H294" s="3" t="str">
        <f t="shared" si="17"/>
        <v/>
      </c>
      <c r="I294" s="10" t="str">
        <f t="shared" si="18"/>
        <v/>
      </c>
    </row>
    <row r="295" spans="1:9" x14ac:dyDescent="0.3">
      <c r="A295" s="10" t="s">
        <v>59</v>
      </c>
      <c r="B295" s="10" t="s">
        <v>370</v>
      </c>
      <c r="C295" s="10" t="s">
        <v>1798</v>
      </c>
      <c r="D295" s="3">
        <v>15666830.469999999</v>
      </c>
      <c r="E295" s="3">
        <v>13911668.300000001</v>
      </c>
      <c r="F295" s="3">
        <f t="shared" si="16"/>
        <v>0.88796954346567347</v>
      </c>
      <c r="G295" s="3">
        <v>0.7</v>
      </c>
      <c r="H295" s="3" t="str">
        <f t="shared" si="17"/>
        <v/>
      </c>
      <c r="I295" s="10" t="str">
        <f t="shared" si="18"/>
        <v/>
      </c>
    </row>
    <row r="296" spans="1:9" x14ac:dyDescent="0.3">
      <c r="A296" s="10" t="s">
        <v>59</v>
      </c>
      <c r="B296" s="10" t="s">
        <v>371</v>
      </c>
      <c r="C296" s="10" t="s">
        <v>1799</v>
      </c>
      <c r="D296" s="3">
        <v>18816313.850000001</v>
      </c>
      <c r="E296" s="3">
        <v>10727571.579999998</v>
      </c>
      <c r="F296" s="3">
        <f t="shared" si="16"/>
        <v>0.57012078271642974</v>
      </c>
      <c r="G296" s="3">
        <v>0.7</v>
      </c>
      <c r="H296" s="3">
        <f t="shared" si="17"/>
        <v>2443848.1150000021</v>
      </c>
      <c r="I296" s="10">
        <f t="shared" si="18"/>
        <v>1</v>
      </c>
    </row>
    <row r="297" spans="1:9" x14ac:dyDescent="0.3">
      <c r="A297" s="10" t="s">
        <v>59</v>
      </c>
      <c r="B297" s="10" t="s">
        <v>372</v>
      </c>
      <c r="C297" s="10" t="s">
        <v>1800</v>
      </c>
      <c r="D297" s="3">
        <v>13084608.970000001</v>
      </c>
      <c r="E297" s="3">
        <v>9758228.4100000001</v>
      </c>
      <c r="F297" s="3">
        <f t="shared" si="16"/>
        <v>0.74577913886256542</v>
      </c>
      <c r="G297" s="3">
        <v>0.7</v>
      </c>
      <c r="H297" s="3" t="str">
        <f t="shared" si="17"/>
        <v/>
      </c>
      <c r="I297" s="10" t="str">
        <f t="shared" si="18"/>
        <v/>
      </c>
    </row>
    <row r="298" spans="1:9" x14ac:dyDescent="0.3">
      <c r="A298" s="10" t="s">
        <v>59</v>
      </c>
      <c r="B298" s="10" t="s">
        <v>373</v>
      </c>
      <c r="C298" s="10" t="s">
        <v>1801</v>
      </c>
      <c r="D298" s="3">
        <v>1614194.2999999998</v>
      </c>
      <c r="E298" s="3">
        <v>829857.69</v>
      </c>
      <c r="F298" s="3">
        <f t="shared" si="16"/>
        <v>0.51410024803085974</v>
      </c>
      <c r="G298" s="3">
        <v>0.7</v>
      </c>
      <c r="H298" s="3">
        <f t="shared" si="17"/>
        <v>300078.31999999983</v>
      </c>
      <c r="I298" s="10">
        <f t="shared" si="18"/>
        <v>1</v>
      </c>
    </row>
    <row r="299" spans="1:9" x14ac:dyDescent="0.3">
      <c r="A299" s="10" t="s">
        <v>59</v>
      </c>
      <c r="B299" s="10" t="s">
        <v>374</v>
      </c>
      <c r="C299" s="10" t="s">
        <v>1802</v>
      </c>
      <c r="D299" s="3">
        <v>10134902.630000001</v>
      </c>
      <c r="E299" s="3">
        <v>9646156.9399999995</v>
      </c>
      <c r="F299" s="3">
        <f t="shared" si="16"/>
        <v>0.95177598563667687</v>
      </c>
      <c r="G299" s="3">
        <v>0.7</v>
      </c>
      <c r="H299" s="3" t="str">
        <f t="shared" si="17"/>
        <v/>
      </c>
      <c r="I299" s="10" t="str">
        <f t="shared" si="18"/>
        <v/>
      </c>
    </row>
    <row r="300" spans="1:9" x14ac:dyDescent="0.3">
      <c r="A300" s="10" t="s">
        <v>59</v>
      </c>
      <c r="B300" s="10" t="s">
        <v>375</v>
      </c>
      <c r="C300" s="10" t="s">
        <v>1803</v>
      </c>
      <c r="D300" s="3">
        <v>1171437.77</v>
      </c>
      <c r="E300" s="3">
        <v>964886.50999999978</v>
      </c>
      <c r="F300" s="3">
        <f t="shared" si="16"/>
        <v>0.8236771382230571</v>
      </c>
      <c r="G300" s="3">
        <v>0.7</v>
      </c>
      <c r="H300" s="3" t="str">
        <f t="shared" si="17"/>
        <v/>
      </c>
      <c r="I300" s="10" t="str">
        <f t="shared" si="18"/>
        <v/>
      </c>
    </row>
    <row r="301" spans="1:9" x14ac:dyDescent="0.3">
      <c r="A301" s="10" t="s">
        <v>59</v>
      </c>
      <c r="B301" s="10" t="s">
        <v>376</v>
      </c>
      <c r="C301" s="10" t="s">
        <v>1804</v>
      </c>
      <c r="D301" s="3">
        <v>3808558.4299999997</v>
      </c>
      <c r="E301" s="3">
        <v>4785511.0299999993</v>
      </c>
      <c r="F301" s="3">
        <f t="shared" si="16"/>
        <v>1.2565150615268359</v>
      </c>
      <c r="G301" s="3">
        <v>0.7</v>
      </c>
      <c r="H301" s="3" t="str">
        <f t="shared" si="17"/>
        <v/>
      </c>
      <c r="I301" s="10" t="str">
        <f t="shared" si="18"/>
        <v/>
      </c>
    </row>
    <row r="302" spans="1:9" x14ac:dyDescent="0.3">
      <c r="A302" s="10" t="s">
        <v>59</v>
      </c>
      <c r="B302" s="10" t="s">
        <v>377</v>
      </c>
      <c r="C302" s="10" t="s">
        <v>1805</v>
      </c>
      <c r="D302" s="3">
        <v>11707361.710000001</v>
      </c>
      <c r="E302" s="3">
        <v>10931567.5</v>
      </c>
      <c r="F302" s="3">
        <f t="shared" si="16"/>
        <v>0.93373449721491519</v>
      </c>
      <c r="G302" s="3">
        <v>0.7</v>
      </c>
      <c r="H302" s="3" t="str">
        <f t="shared" si="17"/>
        <v/>
      </c>
      <c r="I302" s="10" t="str">
        <f t="shared" si="18"/>
        <v/>
      </c>
    </row>
    <row r="303" spans="1:9" x14ac:dyDescent="0.3">
      <c r="A303" s="10" t="s">
        <v>59</v>
      </c>
      <c r="B303" s="10" t="s">
        <v>378</v>
      </c>
      <c r="C303" s="10" t="s">
        <v>1561</v>
      </c>
      <c r="D303" s="3">
        <v>2094768.4699999997</v>
      </c>
      <c r="E303" s="3">
        <v>1724138.54</v>
      </c>
      <c r="F303" s="3">
        <f t="shared" si="16"/>
        <v>0.82306878525816285</v>
      </c>
      <c r="G303" s="3">
        <v>0.7</v>
      </c>
      <c r="H303" s="3" t="str">
        <f t="shared" si="17"/>
        <v/>
      </c>
      <c r="I303" s="10" t="str">
        <f t="shared" si="18"/>
        <v/>
      </c>
    </row>
    <row r="304" spans="1:9" x14ac:dyDescent="0.3">
      <c r="A304" s="10" t="s">
        <v>59</v>
      </c>
      <c r="B304" s="10" t="s">
        <v>379</v>
      </c>
      <c r="C304" s="10" t="s">
        <v>1806</v>
      </c>
      <c r="D304" s="3">
        <v>6762818.4800000004</v>
      </c>
      <c r="E304" s="3">
        <v>6847031.7699999996</v>
      </c>
      <c r="F304" s="3">
        <f t="shared" si="16"/>
        <v>1.0124523954397189</v>
      </c>
      <c r="G304" s="3">
        <v>0.7</v>
      </c>
      <c r="H304" s="3" t="str">
        <f t="shared" si="17"/>
        <v/>
      </c>
      <c r="I304" s="10" t="str">
        <f t="shared" si="18"/>
        <v/>
      </c>
    </row>
    <row r="305" spans="1:9" x14ac:dyDescent="0.3">
      <c r="A305" s="10" t="s">
        <v>59</v>
      </c>
      <c r="B305" s="10" t="s">
        <v>380</v>
      </c>
      <c r="C305" s="10" t="s">
        <v>1807</v>
      </c>
      <c r="D305" s="3">
        <v>7301299.2799999993</v>
      </c>
      <c r="E305" s="3">
        <v>7407474.9000000004</v>
      </c>
      <c r="F305" s="3">
        <f t="shared" si="16"/>
        <v>1.0145420172394304</v>
      </c>
      <c r="G305" s="3">
        <v>0.7</v>
      </c>
      <c r="H305" s="3" t="str">
        <f t="shared" si="17"/>
        <v/>
      </c>
      <c r="I305" s="10" t="str">
        <f t="shared" si="18"/>
        <v/>
      </c>
    </row>
    <row r="306" spans="1:9" x14ac:dyDescent="0.3">
      <c r="A306" s="10" t="s">
        <v>59</v>
      </c>
      <c r="B306" s="10" t="s">
        <v>381</v>
      </c>
      <c r="C306" s="10" t="s">
        <v>1808</v>
      </c>
      <c r="D306" s="3">
        <v>2941453.84</v>
      </c>
      <c r="E306" s="3">
        <v>2039039.4900000002</v>
      </c>
      <c r="F306" s="3">
        <f t="shared" si="16"/>
        <v>0.69320805319861833</v>
      </c>
      <c r="G306" s="3">
        <v>0.7</v>
      </c>
      <c r="H306" s="3">
        <f t="shared" si="17"/>
        <v>19978.197999999626</v>
      </c>
      <c r="I306" s="10">
        <f t="shared" si="18"/>
        <v>1</v>
      </c>
    </row>
    <row r="307" spans="1:9" x14ac:dyDescent="0.3">
      <c r="A307" s="10" t="s">
        <v>59</v>
      </c>
      <c r="B307" s="10" t="s">
        <v>382</v>
      </c>
      <c r="C307" s="10" t="s">
        <v>1809</v>
      </c>
      <c r="D307" s="3">
        <v>3937646.1400000006</v>
      </c>
      <c r="E307" s="3">
        <v>2850604.37</v>
      </c>
      <c r="F307" s="3">
        <f t="shared" si="16"/>
        <v>0.72393614577057952</v>
      </c>
      <c r="G307" s="3">
        <v>0.7</v>
      </c>
      <c r="H307" s="3" t="str">
        <f t="shared" si="17"/>
        <v/>
      </c>
      <c r="I307" s="10" t="str">
        <f t="shared" si="18"/>
        <v/>
      </c>
    </row>
    <row r="308" spans="1:9" x14ac:dyDescent="0.3">
      <c r="A308" s="10" t="s">
        <v>59</v>
      </c>
      <c r="B308" s="10" t="s">
        <v>383</v>
      </c>
      <c r="C308" s="10" t="s">
        <v>1810</v>
      </c>
      <c r="D308" s="3">
        <v>8411110.6500000004</v>
      </c>
      <c r="E308" s="3">
        <v>7638652.6799999997</v>
      </c>
      <c r="F308" s="3">
        <f t="shared" si="16"/>
        <v>0.90816219139858767</v>
      </c>
      <c r="G308" s="3">
        <v>0.7</v>
      </c>
      <c r="H308" s="3" t="str">
        <f t="shared" si="17"/>
        <v/>
      </c>
      <c r="I308" s="10" t="str">
        <f t="shared" si="18"/>
        <v/>
      </c>
    </row>
    <row r="309" spans="1:9" x14ac:dyDescent="0.3">
      <c r="A309" s="10" t="s">
        <v>59</v>
      </c>
      <c r="B309" s="10" t="s">
        <v>384</v>
      </c>
      <c r="C309" s="10" t="s">
        <v>1811</v>
      </c>
      <c r="D309" s="3">
        <v>2604577.5300000003</v>
      </c>
      <c r="E309" s="3">
        <v>1002088.5099999998</v>
      </c>
      <c r="F309" s="3">
        <f t="shared" si="16"/>
        <v>0.3847412866224027</v>
      </c>
      <c r="G309" s="3">
        <v>0.7</v>
      </c>
      <c r="H309" s="3">
        <f t="shared" si="17"/>
        <v>821115.76100000041</v>
      </c>
      <c r="I309" s="10">
        <f t="shared" si="18"/>
        <v>1</v>
      </c>
    </row>
    <row r="310" spans="1:9" x14ac:dyDescent="0.3">
      <c r="A310" s="10" t="s">
        <v>59</v>
      </c>
      <c r="B310" s="10" t="s">
        <v>385</v>
      </c>
      <c r="C310" s="10" t="s">
        <v>1812</v>
      </c>
      <c r="D310" s="3">
        <v>2015464.94</v>
      </c>
      <c r="E310" s="3">
        <v>1729208.0699999998</v>
      </c>
      <c r="F310" s="3">
        <f t="shared" si="16"/>
        <v>0.85796980918953614</v>
      </c>
      <c r="G310" s="3">
        <v>0.7</v>
      </c>
      <c r="H310" s="3" t="str">
        <f t="shared" si="17"/>
        <v/>
      </c>
      <c r="I310" s="10" t="str">
        <f t="shared" si="18"/>
        <v/>
      </c>
    </row>
    <row r="311" spans="1:9" x14ac:dyDescent="0.3">
      <c r="A311" s="10" t="s">
        <v>59</v>
      </c>
      <c r="B311" s="10" t="s">
        <v>386</v>
      </c>
      <c r="C311" s="10" t="s">
        <v>1813</v>
      </c>
      <c r="D311" s="3">
        <v>3734211.62</v>
      </c>
      <c r="E311" s="3">
        <v>2937134.2</v>
      </c>
      <c r="F311" s="3">
        <f t="shared" si="16"/>
        <v>0.78654733552567113</v>
      </c>
      <c r="G311" s="3">
        <v>0.7</v>
      </c>
      <c r="H311" s="3" t="str">
        <f t="shared" si="17"/>
        <v/>
      </c>
      <c r="I311" s="10" t="str">
        <f t="shared" si="18"/>
        <v/>
      </c>
    </row>
    <row r="312" spans="1:9" x14ac:dyDescent="0.3">
      <c r="A312" s="10" t="s">
        <v>59</v>
      </c>
      <c r="B312" s="10" t="s">
        <v>387</v>
      </c>
      <c r="C312" s="10" t="s">
        <v>1814</v>
      </c>
      <c r="D312" s="3">
        <v>12125127.48</v>
      </c>
      <c r="E312" s="3">
        <v>8704310.6699999999</v>
      </c>
      <c r="F312" s="3">
        <f t="shared" si="16"/>
        <v>0.71787374477979504</v>
      </c>
      <c r="G312" s="3">
        <v>0.7</v>
      </c>
      <c r="H312" s="3" t="str">
        <f t="shared" si="17"/>
        <v/>
      </c>
      <c r="I312" s="10" t="str">
        <f t="shared" si="18"/>
        <v/>
      </c>
    </row>
    <row r="313" spans="1:9" x14ac:dyDescent="0.3">
      <c r="A313" s="10" t="s">
        <v>59</v>
      </c>
      <c r="B313" s="10" t="s">
        <v>388</v>
      </c>
      <c r="C313" s="10" t="s">
        <v>1815</v>
      </c>
      <c r="D313" s="3">
        <v>1475207.53</v>
      </c>
      <c r="E313" s="3">
        <v>1014635.1100000001</v>
      </c>
      <c r="F313" s="3">
        <f t="shared" si="16"/>
        <v>0.68779143907976126</v>
      </c>
      <c r="G313" s="3">
        <v>0.7</v>
      </c>
      <c r="H313" s="3">
        <f t="shared" si="17"/>
        <v>18010.160999999847</v>
      </c>
      <c r="I313" s="10">
        <f t="shared" si="18"/>
        <v>1</v>
      </c>
    </row>
    <row r="314" spans="1:9" x14ac:dyDescent="0.3">
      <c r="A314" s="10" t="s">
        <v>59</v>
      </c>
      <c r="B314" s="10" t="s">
        <v>389</v>
      </c>
      <c r="C314" s="10" t="s">
        <v>1816</v>
      </c>
      <c r="D314" s="3">
        <v>5419949.9900000002</v>
      </c>
      <c r="E314" s="3">
        <v>4435153.42</v>
      </c>
      <c r="F314" s="3">
        <f t="shared" si="16"/>
        <v>0.81830153934686023</v>
      </c>
      <c r="G314" s="3">
        <v>0.7</v>
      </c>
      <c r="H314" s="3" t="str">
        <f t="shared" si="17"/>
        <v/>
      </c>
      <c r="I314" s="10" t="str">
        <f t="shared" si="18"/>
        <v/>
      </c>
    </row>
    <row r="315" spans="1:9" x14ac:dyDescent="0.3">
      <c r="A315" s="10" t="s">
        <v>59</v>
      </c>
      <c r="B315" s="10" t="s">
        <v>390</v>
      </c>
      <c r="C315" s="10" t="s">
        <v>1817</v>
      </c>
      <c r="D315" s="3">
        <v>1659361.44</v>
      </c>
      <c r="E315" s="3">
        <v>940916.21</v>
      </c>
      <c r="F315" s="3">
        <f t="shared" si="16"/>
        <v>0.56703511803914164</v>
      </c>
      <c r="G315" s="3">
        <v>0.7</v>
      </c>
      <c r="H315" s="3">
        <f t="shared" si="17"/>
        <v>220636.79799999995</v>
      </c>
      <c r="I315" s="10">
        <f t="shared" si="18"/>
        <v>1</v>
      </c>
    </row>
    <row r="316" spans="1:9" x14ac:dyDescent="0.3">
      <c r="A316" s="10" t="s">
        <v>59</v>
      </c>
      <c r="B316" s="10" t="s">
        <v>391</v>
      </c>
      <c r="C316" s="10" t="s">
        <v>1818</v>
      </c>
      <c r="D316" s="3">
        <v>6966582.8499999996</v>
      </c>
      <c r="E316" s="3">
        <v>6776861.6699999999</v>
      </c>
      <c r="F316" s="3">
        <f t="shared" si="16"/>
        <v>0.97276696709348687</v>
      </c>
      <c r="G316" s="3">
        <v>0.7</v>
      </c>
      <c r="H316" s="3" t="str">
        <f t="shared" si="17"/>
        <v/>
      </c>
      <c r="I316" s="10" t="str">
        <f t="shared" si="18"/>
        <v/>
      </c>
    </row>
    <row r="317" spans="1:9" x14ac:dyDescent="0.3">
      <c r="A317" s="10" t="s">
        <v>59</v>
      </c>
      <c r="B317" s="10" t="s">
        <v>392</v>
      </c>
      <c r="C317" s="10" t="s">
        <v>1819</v>
      </c>
      <c r="D317" s="3">
        <v>4562122.21</v>
      </c>
      <c r="E317" s="3">
        <v>3207898.95</v>
      </c>
      <c r="F317" s="3">
        <f t="shared" si="16"/>
        <v>0.70315936363309306</v>
      </c>
      <c r="G317" s="3">
        <v>0.7</v>
      </c>
      <c r="H317" s="3" t="str">
        <f t="shared" si="17"/>
        <v/>
      </c>
      <c r="I317" s="10" t="str">
        <f t="shared" si="18"/>
        <v/>
      </c>
    </row>
    <row r="318" spans="1:9" x14ac:dyDescent="0.3">
      <c r="A318" s="10" t="s">
        <v>59</v>
      </c>
      <c r="B318" s="10" t="s">
        <v>393</v>
      </c>
      <c r="C318" s="10" t="s">
        <v>1820</v>
      </c>
      <c r="D318" s="3">
        <v>1863349.48</v>
      </c>
      <c r="E318" s="3">
        <v>1498372.5499999998</v>
      </c>
      <c r="F318" s="3">
        <f t="shared" si="16"/>
        <v>0.80412856851737757</v>
      </c>
      <c r="G318" s="3">
        <v>0.7</v>
      </c>
      <c r="H318" s="3" t="str">
        <f t="shared" si="17"/>
        <v/>
      </c>
      <c r="I318" s="10" t="str">
        <f t="shared" si="18"/>
        <v/>
      </c>
    </row>
    <row r="319" spans="1:9" x14ac:dyDescent="0.3">
      <c r="A319" s="10" t="s">
        <v>59</v>
      </c>
      <c r="B319" s="10" t="s">
        <v>394</v>
      </c>
      <c r="C319" s="10" t="s">
        <v>1821</v>
      </c>
      <c r="D319" s="3">
        <v>8625078.9800000004</v>
      </c>
      <c r="E319" s="3">
        <v>8204881.5899999999</v>
      </c>
      <c r="F319" s="3">
        <f t="shared" si="16"/>
        <v>0.95128190814549496</v>
      </c>
      <c r="G319" s="3">
        <v>0.7</v>
      </c>
      <c r="H319" s="3" t="str">
        <f t="shared" si="17"/>
        <v/>
      </c>
      <c r="I319" s="10" t="str">
        <f t="shared" si="18"/>
        <v/>
      </c>
    </row>
    <row r="320" spans="1:9" x14ac:dyDescent="0.3">
      <c r="A320" s="10" t="s">
        <v>59</v>
      </c>
      <c r="B320" s="10" t="s">
        <v>395</v>
      </c>
      <c r="C320" s="10" t="s">
        <v>1822</v>
      </c>
      <c r="D320" s="3">
        <v>1804526.6</v>
      </c>
      <c r="E320" s="3">
        <v>1451512.4300000002</v>
      </c>
      <c r="F320" s="3">
        <f t="shared" si="16"/>
        <v>0.80437297516146344</v>
      </c>
      <c r="G320" s="3">
        <v>0.7</v>
      </c>
      <c r="H320" s="3" t="str">
        <f t="shared" si="17"/>
        <v/>
      </c>
      <c r="I320" s="10" t="str">
        <f t="shared" si="18"/>
        <v/>
      </c>
    </row>
    <row r="321" spans="1:9" x14ac:dyDescent="0.3">
      <c r="A321" s="10" t="s">
        <v>59</v>
      </c>
      <c r="B321" s="10" t="s">
        <v>396</v>
      </c>
      <c r="C321" s="10" t="s">
        <v>1823</v>
      </c>
      <c r="D321" s="3">
        <v>2254715.29</v>
      </c>
      <c r="E321" s="3">
        <v>2185863.33</v>
      </c>
      <c r="F321" s="3">
        <f t="shared" si="16"/>
        <v>0.96946312454376449</v>
      </c>
      <c r="G321" s="3">
        <v>0.7</v>
      </c>
      <c r="H321" s="3" t="str">
        <f t="shared" si="17"/>
        <v/>
      </c>
      <c r="I321" s="10" t="str">
        <f t="shared" si="18"/>
        <v/>
      </c>
    </row>
    <row r="322" spans="1:9" x14ac:dyDescent="0.3">
      <c r="A322" s="15" t="s">
        <v>59</v>
      </c>
      <c r="B322" s="15"/>
      <c r="C322" s="15">
        <v>66</v>
      </c>
      <c r="D322" s="18">
        <f t="shared" ref="D322:I322" si="19">SUM(D256:D321)</f>
        <v>631027903.45000017</v>
      </c>
      <c r="E322" s="18">
        <f t="shared" si="19"/>
        <v>688215304.4799999</v>
      </c>
      <c r="F322" s="18"/>
      <c r="G322" s="18"/>
      <c r="H322" s="18">
        <f t="shared" si="19"/>
        <v>6685273.5160000026</v>
      </c>
      <c r="I322" s="15">
        <f t="shared" si="19"/>
        <v>11</v>
      </c>
    </row>
    <row r="323" spans="1:9" x14ac:dyDescent="0.3">
      <c r="A323" s="10" t="s">
        <v>60</v>
      </c>
      <c r="B323" s="10" t="s">
        <v>397</v>
      </c>
      <c r="C323" s="10" t="s">
        <v>1824</v>
      </c>
      <c r="D323" s="3">
        <v>5626882.8599999994</v>
      </c>
      <c r="E323" s="3">
        <v>5676252.0700000003</v>
      </c>
      <c r="F323" s="3">
        <f t="shared" si="16"/>
        <v>1.0087738115806451</v>
      </c>
      <c r="G323" s="3">
        <v>0.7</v>
      </c>
      <c r="H323" s="3" t="str">
        <f t="shared" si="17"/>
        <v/>
      </c>
      <c r="I323" s="10" t="str">
        <f t="shared" si="18"/>
        <v/>
      </c>
    </row>
    <row r="324" spans="1:9" x14ac:dyDescent="0.3">
      <c r="A324" s="10" t="s">
        <v>60</v>
      </c>
      <c r="B324" s="10" t="s">
        <v>398</v>
      </c>
      <c r="C324" s="10" t="s">
        <v>1825</v>
      </c>
      <c r="D324" s="3">
        <v>3244106.5299999993</v>
      </c>
      <c r="E324" s="3">
        <v>2208210.4900000002</v>
      </c>
      <c r="F324" s="3">
        <f t="shared" ref="F324:F386" si="20">E324/D324</f>
        <v>0.680683716634916</v>
      </c>
      <c r="G324" s="3">
        <v>0.7</v>
      </c>
      <c r="H324" s="3">
        <f t="shared" ref="H324:H386" si="21">IF(F324&lt;0.7,D324*G324-E324,"")</f>
        <v>62664.080999999307</v>
      </c>
      <c r="I324" s="10">
        <f t="shared" ref="I324:I386" si="22">IF(H324="","",1)</f>
        <v>1</v>
      </c>
    </row>
    <row r="325" spans="1:9" x14ac:dyDescent="0.3">
      <c r="A325" s="10" t="s">
        <v>60</v>
      </c>
      <c r="B325" s="10" t="s">
        <v>399</v>
      </c>
      <c r="C325" s="10" t="s">
        <v>1826</v>
      </c>
      <c r="D325" s="3">
        <v>947982.91999999993</v>
      </c>
      <c r="E325" s="3">
        <v>757011.93000000017</v>
      </c>
      <c r="F325" s="3">
        <f t="shared" si="20"/>
        <v>0.79855017852009424</v>
      </c>
      <c r="G325" s="3">
        <v>0.7</v>
      </c>
      <c r="H325" s="3" t="str">
        <f t="shared" si="21"/>
        <v/>
      </c>
      <c r="I325" s="10" t="str">
        <f t="shared" si="22"/>
        <v/>
      </c>
    </row>
    <row r="326" spans="1:9" x14ac:dyDescent="0.3">
      <c r="A326" s="10" t="s">
        <v>60</v>
      </c>
      <c r="B326" s="10" t="s">
        <v>400</v>
      </c>
      <c r="C326" s="10" t="s">
        <v>1827</v>
      </c>
      <c r="D326" s="3">
        <v>16864518.420000002</v>
      </c>
      <c r="E326" s="3">
        <v>18745893.850000001</v>
      </c>
      <c r="F326" s="3">
        <f t="shared" si="20"/>
        <v>1.111558206593604</v>
      </c>
      <c r="G326" s="3">
        <v>0.7</v>
      </c>
      <c r="H326" s="3" t="str">
        <f t="shared" si="21"/>
        <v/>
      </c>
      <c r="I326" s="10" t="str">
        <f t="shared" si="22"/>
        <v/>
      </c>
    </row>
    <row r="327" spans="1:9" x14ac:dyDescent="0.3">
      <c r="A327" s="10" t="s">
        <v>60</v>
      </c>
      <c r="B327" s="10" t="s">
        <v>401</v>
      </c>
      <c r="C327" s="10" t="s">
        <v>1828</v>
      </c>
      <c r="D327" s="3">
        <v>2341664.4700000007</v>
      </c>
      <c r="E327" s="3">
        <v>2865206.91</v>
      </c>
      <c r="F327" s="3">
        <f t="shared" si="20"/>
        <v>1.2235770524374054</v>
      </c>
      <c r="G327" s="3">
        <v>0.7</v>
      </c>
      <c r="H327" s="3" t="str">
        <f t="shared" si="21"/>
        <v/>
      </c>
      <c r="I327" s="10" t="str">
        <f t="shared" si="22"/>
        <v/>
      </c>
    </row>
    <row r="328" spans="1:9" x14ac:dyDescent="0.3">
      <c r="A328" s="10" t="s">
        <v>60</v>
      </c>
      <c r="B328" s="10" t="s">
        <v>402</v>
      </c>
      <c r="C328" s="10" t="s">
        <v>1829</v>
      </c>
      <c r="D328" s="3">
        <v>2962707.6799999997</v>
      </c>
      <c r="E328" s="3">
        <v>1965339.3399999999</v>
      </c>
      <c r="F328" s="3">
        <f t="shared" si="20"/>
        <v>0.66335918095031232</v>
      </c>
      <c r="G328" s="3">
        <v>0.7</v>
      </c>
      <c r="H328" s="3">
        <f t="shared" si="21"/>
        <v>108556.03599999985</v>
      </c>
      <c r="I328" s="10">
        <f t="shared" si="22"/>
        <v>1</v>
      </c>
    </row>
    <row r="329" spans="1:9" x14ac:dyDescent="0.3">
      <c r="A329" s="10" t="s">
        <v>60</v>
      </c>
      <c r="B329" s="10" t="s">
        <v>403</v>
      </c>
      <c r="C329" s="10" t="s">
        <v>1830</v>
      </c>
      <c r="D329" s="3">
        <v>3045982.4700000007</v>
      </c>
      <c r="E329" s="3">
        <v>3224878.1999999993</v>
      </c>
      <c r="F329" s="3">
        <f t="shared" si="20"/>
        <v>1.0587317004486891</v>
      </c>
      <c r="G329" s="3">
        <v>0.7</v>
      </c>
      <c r="H329" s="3" t="str">
        <f t="shared" si="21"/>
        <v/>
      </c>
      <c r="I329" s="10" t="str">
        <f t="shared" si="22"/>
        <v/>
      </c>
    </row>
    <row r="330" spans="1:9" x14ac:dyDescent="0.3">
      <c r="A330" s="10" t="s">
        <v>60</v>
      </c>
      <c r="B330" s="10" t="s">
        <v>404</v>
      </c>
      <c r="C330" s="10" t="s">
        <v>1831</v>
      </c>
      <c r="D330" s="3">
        <v>3366415.5599999996</v>
      </c>
      <c r="E330" s="3">
        <v>4002474.42</v>
      </c>
      <c r="F330" s="3">
        <f t="shared" si="20"/>
        <v>1.1889424667464406</v>
      </c>
      <c r="G330" s="3">
        <v>0.7</v>
      </c>
      <c r="H330" s="3" t="str">
        <f t="shared" si="21"/>
        <v/>
      </c>
      <c r="I330" s="10" t="str">
        <f t="shared" si="22"/>
        <v/>
      </c>
    </row>
    <row r="331" spans="1:9" x14ac:dyDescent="0.3">
      <c r="A331" s="10" t="s">
        <v>60</v>
      </c>
      <c r="B331" s="10" t="s">
        <v>405</v>
      </c>
      <c r="C331" s="10" t="s">
        <v>1832</v>
      </c>
      <c r="D331" s="3">
        <v>1605704.2699999996</v>
      </c>
      <c r="E331" s="3">
        <v>1424892.8600000003</v>
      </c>
      <c r="F331" s="3">
        <f t="shared" si="20"/>
        <v>0.88739432697653642</v>
      </c>
      <c r="G331" s="3">
        <v>0.7</v>
      </c>
      <c r="H331" s="3" t="str">
        <f t="shared" si="21"/>
        <v/>
      </c>
      <c r="I331" s="10" t="str">
        <f t="shared" si="22"/>
        <v/>
      </c>
    </row>
    <row r="332" spans="1:9" x14ac:dyDescent="0.3">
      <c r="A332" s="10" t="s">
        <v>60</v>
      </c>
      <c r="B332" s="10" t="s">
        <v>406</v>
      </c>
      <c r="C332" s="10" t="s">
        <v>1833</v>
      </c>
      <c r="D332" s="3">
        <v>1765862.48</v>
      </c>
      <c r="E332" s="3">
        <v>1514527.06</v>
      </c>
      <c r="F332" s="3">
        <f t="shared" si="20"/>
        <v>0.85766987925356453</v>
      </c>
      <c r="G332" s="3">
        <v>0.7</v>
      </c>
      <c r="H332" s="3" t="str">
        <f t="shared" si="21"/>
        <v/>
      </c>
      <c r="I332" s="10" t="str">
        <f t="shared" si="22"/>
        <v/>
      </c>
    </row>
    <row r="333" spans="1:9" x14ac:dyDescent="0.3">
      <c r="A333" s="10" t="s">
        <v>60</v>
      </c>
      <c r="B333" s="10" t="s">
        <v>407</v>
      </c>
      <c r="C333" s="10" t="s">
        <v>1834</v>
      </c>
      <c r="D333" s="3">
        <v>4442766.7600000016</v>
      </c>
      <c r="E333" s="3">
        <v>4066471.5300000012</v>
      </c>
      <c r="F333" s="3">
        <f t="shared" si="20"/>
        <v>0.9153016013831885</v>
      </c>
      <c r="G333" s="3">
        <v>0.7</v>
      </c>
      <c r="H333" s="3" t="str">
        <f t="shared" si="21"/>
        <v/>
      </c>
      <c r="I333" s="10" t="str">
        <f t="shared" si="22"/>
        <v/>
      </c>
    </row>
    <row r="334" spans="1:9" x14ac:dyDescent="0.3">
      <c r="A334" s="10" t="s">
        <v>60</v>
      </c>
      <c r="B334" s="10" t="s">
        <v>408</v>
      </c>
      <c r="C334" s="10" t="s">
        <v>1835</v>
      </c>
      <c r="D334" s="3">
        <v>1424749.25</v>
      </c>
      <c r="E334" s="3">
        <v>1818350.5999999996</v>
      </c>
      <c r="F334" s="3">
        <f t="shared" si="20"/>
        <v>1.2762600857659687</v>
      </c>
      <c r="G334" s="3">
        <v>0.7</v>
      </c>
      <c r="H334" s="3" t="str">
        <f t="shared" si="21"/>
        <v/>
      </c>
      <c r="I334" s="10" t="str">
        <f t="shared" si="22"/>
        <v/>
      </c>
    </row>
    <row r="335" spans="1:9" x14ac:dyDescent="0.3">
      <c r="A335" s="10" t="s">
        <v>60</v>
      </c>
      <c r="B335" s="10" t="s">
        <v>409</v>
      </c>
      <c r="C335" s="10" t="s">
        <v>1836</v>
      </c>
      <c r="D335" s="3">
        <v>3767064.6099999994</v>
      </c>
      <c r="E335" s="3">
        <v>3583413.67</v>
      </c>
      <c r="F335" s="3">
        <f t="shared" si="20"/>
        <v>0.95124826383054806</v>
      </c>
      <c r="G335" s="3">
        <v>0.7</v>
      </c>
      <c r="H335" s="3" t="str">
        <f t="shared" si="21"/>
        <v/>
      </c>
      <c r="I335" s="10" t="str">
        <f t="shared" si="22"/>
        <v/>
      </c>
    </row>
    <row r="336" spans="1:9" x14ac:dyDescent="0.3">
      <c r="A336" s="10" t="s">
        <v>60</v>
      </c>
      <c r="B336" s="10" t="s">
        <v>410</v>
      </c>
      <c r="C336" s="10" t="s">
        <v>1837</v>
      </c>
      <c r="D336" s="3">
        <v>1639317.63</v>
      </c>
      <c r="E336" s="3">
        <v>1435623.2400000002</v>
      </c>
      <c r="F336" s="3">
        <f t="shared" si="20"/>
        <v>0.8757444034808558</v>
      </c>
      <c r="G336" s="3">
        <v>0.7</v>
      </c>
      <c r="H336" s="3" t="str">
        <f t="shared" si="21"/>
        <v/>
      </c>
      <c r="I336" s="10" t="str">
        <f t="shared" si="22"/>
        <v/>
      </c>
    </row>
    <row r="337" spans="1:9" x14ac:dyDescent="0.3">
      <c r="A337" s="10" t="s">
        <v>60</v>
      </c>
      <c r="B337" s="10" t="s">
        <v>411</v>
      </c>
      <c r="C337" s="10" t="s">
        <v>1838</v>
      </c>
      <c r="D337" s="3">
        <v>2699649.99</v>
      </c>
      <c r="E337" s="3">
        <v>2580535.6500000004</v>
      </c>
      <c r="F337" s="3">
        <f t="shared" si="20"/>
        <v>0.95587785807744663</v>
      </c>
      <c r="G337" s="3">
        <v>0.7</v>
      </c>
      <c r="H337" s="3" t="str">
        <f t="shared" si="21"/>
        <v/>
      </c>
      <c r="I337" s="10" t="str">
        <f t="shared" si="22"/>
        <v/>
      </c>
    </row>
    <row r="338" spans="1:9" x14ac:dyDescent="0.3">
      <c r="A338" s="10" t="s">
        <v>60</v>
      </c>
      <c r="B338" s="10" t="s">
        <v>412</v>
      </c>
      <c r="C338" s="10" t="s">
        <v>1839</v>
      </c>
      <c r="D338" s="3">
        <v>22349073.340000004</v>
      </c>
      <c r="E338" s="3">
        <v>26610170.859999999</v>
      </c>
      <c r="F338" s="3">
        <f t="shared" si="20"/>
        <v>1.1906610379399289</v>
      </c>
      <c r="G338" s="3">
        <v>0.7</v>
      </c>
      <c r="H338" s="3" t="str">
        <f t="shared" si="21"/>
        <v/>
      </c>
      <c r="I338" s="10" t="str">
        <f t="shared" si="22"/>
        <v/>
      </c>
    </row>
    <row r="339" spans="1:9" x14ac:dyDescent="0.3">
      <c r="A339" s="10" t="s">
        <v>60</v>
      </c>
      <c r="B339" s="10" t="s">
        <v>413</v>
      </c>
      <c r="C339" s="10" t="s">
        <v>1840</v>
      </c>
      <c r="D339" s="3">
        <v>2080668.17</v>
      </c>
      <c r="E339" s="3">
        <v>2363673.08</v>
      </c>
      <c r="F339" s="3">
        <f t="shared" si="20"/>
        <v>1.1360163595908712</v>
      </c>
      <c r="G339" s="3">
        <v>0.7</v>
      </c>
      <c r="H339" s="3" t="str">
        <f t="shared" si="21"/>
        <v/>
      </c>
      <c r="I339" s="10" t="str">
        <f t="shared" si="22"/>
        <v/>
      </c>
    </row>
    <row r="340" spans="1:9" x14ac:dyDescent="0.3">
      <c r="A340" s="10" t="s">
        <v>60</v>
      </c>
      <c r="B340" s="10" t="s">
        <v>414</v>
      </c>
      <c r="C340" s="10" t="s">
        <v>1841</v>
      </c>
      <c r="D340" s="3">
        <v>3413263.74</v>
      </c>
      <c r="E340" s="3">
        <v>1800497.6999999993</v>
      </c>
      <c r="F340" s="3">
        <f t="shared" si="20"/>
        <v>0.52750031557772303</v>
      </c>
      <c r="G340" s="3">
        <v>0.7</v>
      </c>
      <c r="H340" s="3">
        <f t="shared" si="21"/>
        <v>588786.91800000053</v>
      </c>
      <c r="I340" s="10">
        <f t="shared" si="22"/>
        <v>1</v>
      </c>
    </row>
    <row r="341" spans="1:9" x14ac:dyDescent="0.3">
      <c r="A341" s="10" t="s">
        <v>60</v>
      </c>
      <c r="B341" s="10" t="s">
        <v>415</v>
      </c>
      <c r="C341" s="10" t="s">
        <v>1842</v>
      </c>
      <c r="D341" s="3">
        <v>4447112.6900000004</v>
      </c>
      <c r="E341" s="3">
        <v>3566239.26</v>
      </c>
      <c r="F341" s="3">
        <f t="shared" si="20"/>
        <v>0.801922395179961</v>
      </c>
      <c r="G341" s="3">
        <v>0.7</v>
      </c>
      <c r="H341" s="3" t="str">
        <f t="shared" si="21"/>
        <v/>
      </c>
      <c r="I341" s="10" t="str">
        <f t="shared" si="22"/>
        <v/>
      </c>
    </row>
    <row r="342" spans="1:9" x14ac:dyDescent="0.3">
      <c r="A342" s="10" t="s">
        <v>60</v>
      </c>
      <c r="B342" s="10" t="s">
        <v>416</v>
      </c>
      <c r="C342" s="10" t="s">
        <v>1843</v>
      </c>
      <c r="D342" s="3">
        <v>1431570.3399999999</v>
      </c>
      <c r="E342" s="3">
        <v>1724564.6099999994</v>
      </c>
      <c r="F342" s="3">
        <f t="shared" si="20"/>
        <v>1.2046663456299322</v>
      </c>
      <c r="G342" s="3">
        <v>0.7</v>
      </c>
      <c r="H342" s="3" t="str">
        <f t="shared" si="21"/>
        <v/>
      </c>
      <c r="I342" s="10" t="str">
        <f t="shared" si="22"/>
        <v/>
      </c>
    </row>
    <row r="343" spans="1:9" x14ac:dyDescent="0.3">
      <c r="A343" s="10" t="s">
        <v>60</v>
      </c>
      <c r="B343" s="10" t="s">
        <v>417</v>
      </c>
      <c r="C343" s="10" t="s">
        <v>1844</v>
      </c>
      <c r="D343" s="3">
        <v>1236515.5999999996</v>
      </c>
      <c r="E343" s="3">
        <v>1553323.3600000003</v>
      </c>
      <c r="F343" s="3">
        <f t="shared" si="20"/>
        <v>1.2562100793552469</v>
      </c>
      <c r="G343" s="3">
        <v>0.7</v>
      </c>
      <c r="H343" s="3" t="str">
        <f t="shared" si="21"/>
        <v/>
      </c>
      <c r="I343" s="10" t="str">
        <f t="shared" si="22"/>
        <v/>
      </c>
    </row>
    <row r="344" spans="1:9" x14ac:dyDescent="0.3">
      <c r="A344" s="10" t="s">
        <v>60</v>
      </c>
      <c r="B344" s="10" t="s">
        <v>418</v>
      </c>
      <c r="C344" s="10" t="s">
        <v>1845</v>
      </c>
      <c r="D344" s="3">
        <v>1864431.5600000005</v>
      </c>
      <c r="E344" s="3">
        <v>2555430.7799999993</v>
      </c>
      <c r="F344" s="3">
        <f t="shared" si="20"/>
        <v>1.3706219283265075</v>
      </c>
      <c r="G344" s="3">
        <v>0.7</v>
      </c>
      <c r="H344" s="3" t="str">
        <f t="shared" si="21"/>
        <v/>
      </c>
      <c r="I344" s="10" t="str">
        <f t="shared" si="22"/>
        <v/>
      </c>
    </row>
    <row r="345" spans="1:9" x14ac:dyDescent="0.3">
      <c r="A345" s="10" t="s">
        <v>60</v>
      </c>
      <c r="B345" s="10" t="s">
        <v>419</v>
      </c>
      <c r="C345" s="10" t="s">
        <v>1846</v>
      </c>
      <c r="D345" s="3">
        <v>1379754.6799999997</v>
      </c>
      <c r="E345" s="3">
        <v>1717781.8200000003</v>
      </c>
      <c r="F345" s="3">
        <f t="shared" si="20"/>
        <v>1.2449907544433918</v>
      </c>
      <c r="G345" s="3">
        <v>0.7</v>
      </c>
      <c r="H345" s="3" t="str">
        <f t="shared" si="21"/>
        <v/>
      </c>
      <c r="I345" s="10" t="str">
        <f t="shared" si="22"/>
        <v/>
      </c>
    </row>
    <row r="346" spans="1:9" x14ac:dyDescent="0.3">
      <c r="A346" s="10" t="s">
        <v>60</v>
      </c>
      <c r="B346" s="10" t="s">
        <v>420</v>
      </c>
      <c r="C346" s="10" t="s">
        <v>1596</v>
      </c>
      <c r="D346" s="3">
        <v>3499670.5399999991</v>
      </c>
      <c r="E346" s="3">
        <v>2900772.49</v>
      </c>
      <c r="F346" s="3">
        <f t="shared" si="20"/>
        <v>0.82887016273251857</v>
      </c>
      <c r="G346" s="3">
        <v>0.7</v>
      </c>
      <c r="H346" s="3" t="str">
        <f t="shared" si="21"/>
        <v/>
      </c>
      <c r="I346" s="10" t="str">
        <f t="shared" si="22"/>
        <v/>
      </c>
    </row>
    <row r="347" spans="1:9" x14ac:dyDescent="0.3">
      <c r="A347" s="10" t="s">
        <v>60</v>
      </c>
      <c r="B347" s="10" t="s">
        <v>421</v>
      </c>
      <c r="C347" s="10" t="s">
        <v>1847</v>
      </c>
      <c r="D347" s="3">
        <v>1882229.8399999999</v>
      </c>
      <c r="E347" s="3">
        <v>1586977.67</v>
      </c>
      <c r="F347" s="3">
        <f t="shared" si="20"/>
        <v>0.84313702624117359</v>
      </c>
      <c r="G347" s="3">
        <v>0.7</v>
      </c>
      <c r="H347" s="3" t="str">
        <f t="shared" si="21"/>
        <v/>
      </c>
      <c r="I347" s="10" t="str">
        <f t="shared" si="22"/>
        <v/>
      </c>
    </row>
    <row r="348" spans="1:9" x14ac:dyDescent="0.3">
      <c r="A348" s="10" t="s">
        <v>60</v>
      </c>
      <c r="B348" s="10" t="s">
        <v>422</v>
      </c>
      <c r="C348" s="10" t="s">
        <v>1848</v>
      </c>
      <c r="D348" s="3">
        <v>1078789.1000000001</v>
      </c>
      <c r="E348" s="3">
        <v>1003138.1000000001</v>
      </c>
      <c r="F348" s="3">
        <f t="shared" si="20"/>
        <v>0.92987415241774318</v>
      </c>
      <c r="G348" s="3">
        <v>0.7</v>
      </c>
      <c r="H348" s="3" t="str">
        <f t="shared" si="21"/>
        <v/>
      </c>
      <c r="I348" s="10" t="str">
        <f t="shared" si="22"/>
        <v/>
      </c>
    </row>
    <row r="349" spans="1:9" x14ac:dyDescent="0.3">
      <c r="A349" s="10" t="s">
        <v>60</v>
      </c>
      <c r="B349" s="10" t="s">
        <v>423</v>
      </c>
      <c r="C349" s="10" t="s">
        <v>1849</v>
      </c>
      <c r="D349" s="3">
        <v>2825680.51</v>
      </c>
      <c r="E349" s="3">
        <v>1894095.2999999998</v>
      </c>
      <c r="F349" s="3">
        <f t="shared" si="20"/>
        <v>0.67031474127979174</v>
      </c>
      <c r="G349" s="3">
        <v>0.7</v>
      </c>
      <c r="H349" s="3">
        <f t="shared" si="21"/>
        <v>83881.056999999797</v>
      </c>
      <c r="I349" s="10">
        <f t="shared" si="22"/>
        <v>1</v>
      </c>
    </row>
    <row r="350" spans="1:9" x14ac:dyDescent="0.3">
      <c r="A350" s="10" t="s">
        <v>60</v>
      </c>
      <c r="B350" s="10" t="s">
        <v>424</v>
      </c>
      <c r="C350" s="10" t="s">
        <v>1850</v>
      </c>
      <c r="D350" s="3">
        <v>3266845.29</v>
      </c>
      <c r="E350" s="3">
        <v>2456623.2800000003</v>
      </c>
      <c r="F350" s="3">
        <f t="shared" si="20"/>
        <v>0.75198641561627189</v>
      </c>
      <c r="G350" s="3">
        <v>0.7</v>
      </c>
      <c r="H350" s="3" t="str">
        <f t="shared" si="21"/>
        <v/>
      </c>
      <c r="I350" s="10" t="str">
        <f t="shared" si="22"/>
        <v/>
      </c>
    </row>
    <row r="351" spans="1:9" x14ac:dyDescent="0.3">
      <c r="A351" s="10" t="s">
        <v>60</v>
      </c>
      <c r="B351" s="10" t="s">
        <v>425</v>
      </c>
      <c r="C351" s="10" t="s">
        <v>1851</v>
      </c>
      <c r="D351" s="3">
        <v>9451578.6000000015</v>
      </c>
      <c r="E351" s="3">
        <v>9470832.25</v>
      </c>
      <c r="F351" s="3">
        <f t="shared" si="20"/>
        <v>1.0020370829905598</v>
      </c>
      <c r="G351" s="3">
        <v>0.7</v>
      </c>
      <c r="H351" s="3" t="str">
        <f t="shared" si="21"/>
        <v/>
      </c>
      <c r="I351" s="10" t="str">
        <f t="shared" si="22"/>
        <v/>
      </c>
    </row>
    <row r="352" spans="1:9" x14ac:dyDescent="0.3">
      <c r="A352" s="10" t="s">
        <v>60</v>
      </c>
      <c r="B352" s="10" t="s">
        <v>426</v>
      </c>
      <c r="C352" s="10" t="s">
        <v>1661</v>
      </c>
      <c r="D352" s="3">
        <v>1125506.79</v>
      </c>
      <c r="E352" s="3">
        <v>1118651.1299999999</v>
      </c>
      <c r="F352" s="3">
        <f t="shared" si="20"/>
        <v>0.99390882395298552</v>
      </c>
      <c r="G352" s="3">
        <v>0.7</v>
      </c>
      <c r="H352" s="3" t="str">
        <f t="shared" si="21"/>
        <v/>
      </c>
      <c r="I352" s="10" t="str">
        <f t="shared" si="22"/>
        <v/>
      </c>
    </row>
    <row r="353" spans="1:9" x14ac:dyDescent="0.3">
      <c r="A353" s="10" t="s">
        <v>60</v>
      </c>
      <c r="B353" s="10" t="s">
        <v>427</v>
      </c>
      <c r="C353" s="10" t="s">
        <v>1852</v>
      </c>
      <c r="D353" s="3">
        <v>1544629.1899999995</v>
      </c>
      <c r="E353" s="3">
        <v>1387209.5700000003</v>
      </c>
      <c r="F353" s="3">
        <f t="shared" si="20"/>
        <v>0.89808581825389477</v>
      </c>
      <c r="G353" s="3">
        <v>0.7</v>
      </c>
      <c r="H353" s="3" t="str">
        <f t="shared" si="21"/>
        <v/>
      </c>
      <c r="I353" s="10" t="str">
        <f t="shared" si="22"/>
        <v/>
      </c>
    </row>
    <row r="354" spans="1:9" x14ac:dyDescent="0.3">
      <c r="A354" s="10" t="s">
        <v>60</v>
      </c>
      <c r="B354" s="10" t="s">
        <v>428</v>
      </c>
      <c r="C354" s="10" t="s">
        <v>1853</v>
      </c>
      <c r="D354" s="3">
        <v>1191816.46</v>
      </c>
      <c r="E354" s="3">
        <v>906402.59999999963</v>
      </c>
      <c r="F354" s="3">
        <f t="shared" si="20"/>
        <v>0.76052196829031848</v>
      </c>
      <c r="G354" s="3">
        <v>0.7</v>
      </c>
      <c r="H354" s="3" t="str">
        <f t="shared" si="21"/>
        <v/>
      </c>
      <c r="I354" s="10" t="str">
        <f t="shared" si="22"/>
        <v/>
      </c>
    </row>
    <row r="355" spans="1:9" x14ac:dyDescent="0.3">
      <c r="A355" s="10" t="s">
        <v>60</v>
      </c>
      <c r="B355" s="10" t="s">
        <v>429</v>
      </c>
      <c r="C355" s="10" t="s">
        <v>1854</v>
      </c>
      <c r="D355" s="3">
        <v>3796589.87</v>
      </c>
      <c r="E355" s="3">
        <v>3067759.2699999996</v>
      </c>
      <c r="F355" s="3">
        <f t="shared" si="20"/>
        <v>0.80803019948004007</v>
      </c>
      <c r="G355" s="3">
        <v>0.7</v>
      </c>
      <c r="H355" s="3" t="str">
        <f t="shared" si="21"/>
        <v/>
      </c>
      <c r="I355" s="10" t="str">
        <f t="shared" si="22"/>
        <v/>
      </c>
    </row>
    <row r="356" spans="1:9" x14ac:dyDescent="0.3">
      <c r="A356" s="10" t="s">
        <v>60</v>
      </c>
      <c r="B356" s="10" t="s">
        <v>430</v>
      </c>
      <c r="C356" s="10" t="s">
        <v>1855</v>
      </c>
      <c r="D356" s="3">
        <v>3063096</v>
      </c>
      <c r="E356" s="3">
        <v>2623821.1199999992</v>
      </c>
      <c r="F356" s="3">
        <f t="shared" si="20"/>
        <v>0.85659121359565593</v>
      </c>
      <c r="G356" s="3">
        <v>0.7</v>
      </c>
      <c r="H356" s="3" t="str">
        <f t="shared" si="21"/>
        <v/>
      </c>
      <c r="I356" s="10" t="str">
        <f t="shared" si="22"/>
        <v/>
      </c>
    </row>
    <row r="357" spans="1:9" x14ac:dyDescent="0.3">
      <c r="A357" s="10" t="s">
        <v>60</v>
      </c>
      <c r="B357" s="10" t="s">
        <v>431</v>
      </c>
      <c r="C357" s="10" t="s">
        <v>1856</v>
      </c>
      <c r="D357" s="3">
        <v>1917719.7999999998</v>
      </c>
      <c r="E357" s="3">
        <v>1485496.3599999999</v>
      </c>
      <c r="F357" s="3">
        <f t="shared" si="20"/>
        <v>0.77461595797258809</v>
      </c>
      <c r="G357" s="3">
        <v>0.7</v>
      </c>
      <c r="H357" s="3" t="str">
        <f t="shared" si="21"/>
        <v/>
      </c>
      <c r="I357" s="10" t="str">
        <f t="shared" si="22"/>
        <v/>
      </c>
    </row>
    <row r="358" spans="1:9" x14ac:dyDescent="0.3">
      <c r="A358" s="10" t="s">
        <v>60</v>
      </c>
      <c r="B358" s="10" t="s">
        <v>432</v>
      </c>
      <c r="C358" s="10" t="s">
        <v>1857</v>
      </c>
      <c r="D358" s="3">
        <v>855135.27</v>
      </c>
      <c r="E358" s="3">
        <v>1005808.4300000002</v>
      </c>
      <c r="F358" s="3">
        <f t="shared" si="20"/>
        <v>1.176198041743735</v>
      </c>
      <c r="G358" s="3">
        <v>0.7</v>
      </c>
      <c r="H358" s="3" t="str">
        <f t="shared" si="21"/>
        <v/>
      </c>
      <c r="I358" s="10" t="str">
        <f t="shared" si="22"/>
        <v/>
      </c>
    </row>
    <row r="359" spans="1:9" x14ac:dyDescent="0.3">
      <c r="A359" s="10" t="s">
        <v>60</v>
      </c>
      <c r="B359" s="10" t="s">
        <v>433</v>
      </c>
      <c r="C359" s="10" t="s">
        <v>1858</v>
      </c>
      <c r="D359" s="3">
        <v>6534118.3599999994</v>
      </c>
      <c r="E359" s="3">
        <v>6960723.790000001</v>
      </c>
      <c r="F359" s="3">
        <f t="shared" si="20"/>
        <v>1.0652889045615637</v>
      </c>
      <c r="G359" s="3">
        <v>0.7</v>
      </c>
      <c r="H359" s="3" t="str">
        <f t="shared" si="21"/>
        <v/>
      </c>
      <c r="I359" s="10" t="str">
        <f t="shared" si="22"/>
        <v/>
      </c>
    </row>
    <row r="360" spans="1:9" x14ac:dyDescent="0.3">
      <c r="A360" s="10" t="s">
        <v>60</v>
      </c>
      <c r="B360" s="10" t="s">
        <v>434</v>
      </c>
      <c r="C360" s="10" t="s">
        <v>1859</v>
      </c>
      <c r="D360" s="3">
        <v>65817238.579999998</v>
      </c>
      <c r="E360" s="3">
        <v>137493154.63999999</v>
      </c>
      <c r="F360" s="3">
        <f t="shared" si="20"/>
        <v>2.0890143312967902</v>
      </c>
      <c r="G360" s="3">
        <v>0.7</v>
      </c>
      <c r="H360" s="3" t="str">
        <f t="shared" si="21"/>
        <v/>
      </c>
      <c r="I360" s="10" t="str">
        <f t="shared" si="22"/>
        <v/>
      </c>
    </row>
    <row r="361" spans="1:9" x14ac:dyDescent="0.3">
      <c r="A361" s="10" t="s">
        <v>60</v>
      </c>
      <c r="B361" s="10" t="s">
        <v>435</v>
      </c>
      <c r="C361" s="10" t="s">
        <v>1860</v>
      </c>
      <c r="D361" s="3">
        <v>1946817.7400000002</v>
      </c>
      <c r="E361" s="3">
        <v>1885156.6400000001</v>
      </c>
      <c r="F361" s="3">
        <f t="shared" si="20"/>
        <v>0.96832723539903631</v>
      </c>
      <c r="G361" s="3">
        <v>0.7</v>
      </c>
      <c r="H361" s="3" t="str">
        <f t="shared" si="21"/>
        <v/>
      </c>
      <c r="I361" s="10" t="str">
        <f t="shared" si="22"/>
        <v/>
      </c>
    </row>
    <row r="362" spans="1:9" x14ac:dyDescent="0.3">
      <c r="A362" s="10" t="s">
        <v>60</v>
      </c>
      <c r="B362" s="10" t="s">
        <v>436</v>
      </c>
      <c r="C362" s="10" t="s">
        <v>1861</v>
      </c>
      <c r="D362" s="3">
        <v>4864515.4600000009</v>
      </c>
      <c r="E362" s="3">
        <v>3627924.1499999985</v>
      </c>
      <c r="F362" s="3">
        <f t="shared" si="20"/>
        <v>0.7457935286323456</v>
      </c>
      <c r="G362" s="3">
        <v>0.7</v>
      </c>
      <c r="H362" s="3" t="str">
        <f t="shared" si="21"/>
        <v/>
      </c>
      <c r="I362" s="10" t="str">
        <f t="shared" si="22"/>
        <v/>
      </c>
    </row>
    <row r="363" spans="1:9" x14ac:dyDescent="0.3">
      <c r="A363" s="10" t="s">
        <v>60</v>
      </c>
      <c r="B363" s="10" t="s">
        <v>437</v>
      </c>
      <c r="C363" s="10" t="s">
        <v>1862</v>
      </c>
      <c r="D363" s="3">
        <v>1686638.4699999997</v>
      </c>
      <c r="E363" s="3">
        <v>1612023.8200000003</v>
      </c>
      <c r="F363" s="3">
        <f t="shared" si="20"/>
        <v>0.95576132566216199</v>
      </c>
      <c r="G363" s="3">
        <v>0.7</v>
      </c>
      <c r="H363" s="3" t="str">
        <f t="shared" si="21"/>
        <v/>
      </c>
      <c r="I363" s="10" t="str">
        <f t="shared" si="22"/>
        <v/>
      </c>
    </row>
    <row r="364" spans="1:9" x14ac:dyDescent="0.3">
      <c r="A364" s="10" t="s">
        <v>60</v>
      </c>
      <c r="B364" s="10" t="s">
        <v>438</v>
      </c>
      <c r="C364" s="10" t="s">
        <v>1863</v>
      </c>
      <c r="D364" s="3">
        <v>5074418.9400000004</v>
      </c>
      <c r="E364" s="3">
        <v>4338060.72</v>
      </c>
      <c r="F364" s="3">
        <f t="shared" si="20"/>
        <v>0.85488816971820603</v>
      </c>
      <c r="G364" s="3">
        <v>0.7</v>
      </c>
      <c r="H364" s="3" t="str">
        <f t="shared" si="21"/>
        <v/>
      </c>
      <c r="I364" s="10" t="str">
        <f t="shared" si="22"/>
        <v/>
      </c>
    </row>
    <row r="365" spans="1:9" x14ac:dyDescent="0.3">
      <c r="A365" s="10" t="s">
        <v>60</v>
      </c>
      <c r="B365" s="10" t="s">
        <v>439</v>
      </c>
      <c r="C365" s="10" t="s">
        <v>1864</v>
      </c>
      <c r="D365" s="3">
        <v>5585063.3100000005</v>
      </c>
      <c r="E365" s="3">
        <v>7410602.5800000001</v>
      </c>
      <c r="F365" s="3">
        <f t="shared" si="20"/>
        <v>1.3268609805606661</v>
      </c>
      <c r="G365" s="3">
        <v>0.7</v>
      </c>
      <c r="H365" s="3" t="str">
        <f t="shared" si="21"/>
        <v/>
      </c>
      <c r="I365" s="10" t="str">
        <f t="shared" si="22"/>
        <v/>
      </c>
    </row>
    <row r="366" spans="1:9" x14ac:dyDescent="0.3">
      <c r="A366" s="10" t="s">
        <v>60</v>
      </c>
      <c r="B366" s="10" t="s">
        <v>440</v>
      </c>
      <c r="C366" s="10" t="s">
        <v>1865</v>
      </c>
      <c r="D366" s="3">
        <v>2795039.51</v>
      </c>
      <c r="E366" s="3">
        <v>2937513.2300000004</v>
      </c>
      <c r="F366" s="3">
        <f t="shared" si="20"/>
        <v>1.0509737767535174</v>
      </c>
      <c r="G366" s="3">
        <v>0.7</v>
      </c>
      <c r="H366" s="3" t="str">
        <f t="shared" si="21"/>
        <v/>
      </c>
      <c r="I366" s="10" t="str">
        <f t="shared" si="22"/>
        <v/>
      </c>
    </row>
    <row r="367" spans="1:9" x14ac:dyDescent="0.3">
      <c r="A367" s="10" t="s">
        <v>60</v>
      </c>
      <c r="B367" s="10" t="s">
        <v>441</v>
      </c>
      <c r="C367" s="10" t="s">
        <v>1866</v>
      </c>
      <c r="D367" s="3">
        <v>1025083.5300000003</v>
      </c>
      <c r="E367" s="3">
        <v>1364933.8200000003</v>
      </c>
      <c r="F367" s="3">
        <f t="shared" si="20"/>
        <v>1.3315342409218105</v>
      </c>
      <c r="G367" s="3">
        <v>0.7</v>
      </c>
      <c r="H367" s="3" t="str">
        <f t="shared" si="21"/>
        <v/>
      </c>
      <c r="I367" s="10" t="str">
        <f t="shared" si="22"/>
        <v/>
      </c>
    </row>
    <row r="368" spans="1:9" x14ac:dyDescent="0.3">
      <c r="A368" s="10" t="s">
        <v>60</v>
      </c>
      <c r="B368" s="10" t="s">
        <v>442</v>
      </c>
      <c r="C368" s="10" t="s">
        <v>1867</v>
      </c>
      <c r="D368" s="3">
        <v>5122730.8000000007</v>
      </c>
      <c r="E368" s="3">
        <v>6520537.7799999993</v>
      </c>
      <c r="F368" s="3">
        <f t="shared" si="20"/>
        <v>1.2728636414000123</v>
      </c>
      <c r="G368" s="3">
        <v>0.7</v>
      </c>
      <c r="H368" s="3" t="str">
        <f t="shared" si="21"/>
        <v/>
      </c>
      <c r="I368" s="10" t="str">
        <f t="shared" si="22"/>
        <v/>
      </c>
    </row>
    <row r="369" spans="1:9" x14ac:dyDescent="0.3">
      <c r="A369" s="10" t="s">
        <v>60</v>
      </c>
      <c r="B369" s="10" t="s">
        <v>443</v>
      </c>
      <c r="C369" s="10" t="s">
        <v>1868</v>
      </c>
      <c r="D369" s="3">
        <v>9659077.129999999</v>
      </c>
      <c r="E369" s="3">
        <v>9807967.1600000001</v>
      </c>
      <c r="F369" s="3">
        <f t="shared" si="20"/>
        <v>1.015414519212976</v>
      </c>
      <c r="G369" s="3">
        <v>0.7</v>
      </c>
      <c r="H369" s="3" t="str">
        <f t="shared" si="21"/>
        <v/>
      </c>
      <c r="I369" s="10" t="str">
        <f t="shared" si="22"/>
        <v/>
      </c>
    </row>
    <row r="370" spans="1:9" x14ac:dyDescent="0.3">
      <c r="A370" s="10" t="s">
        <v>60</v>
      </c>
      <c r="B370" s="10" t="s">
        <v>444</v>
      </c>
      <c r="C370" s="10" t="s">
        <v>1869</v>
      </c>
      <c r="D370" s="3">
        <v>9393494.8099999987</v>
      </c>
      <c r="E370" s="3">
        <v>8671879.2600000016</v>
      </c>
      <c r="F370" s="3">
        <f t="shared" si="20"/>
        <v>0.92317922513442074</v>
      </c>
      <c r="G370" s="3">
        <v>0.7</v>
      </c>
      <c r="H370" s="3" t="str">
        <f t="shared" si="21"/>
        <v/>
      </c>
      <c r="I370" s="10" t="str">
        <f t="shared" si="22"/>
        <v/>
      </c>
    </row>
    <row r="371" spans="1:9" x14ac:dyDescent="0.3">
      <c r="A371" s="10" t="s">
        <v>60</v>
      </c>
      <c r="B371" s="10" t="s">
        <v>445</v>
      </c>
      <c r="C371" s="10" t="s">
        <v>1870</v>
      </c>
      <c r="D371" s="3">
        <v>2716121.5300000003</v>
      </c>
      <c r="E371" s="3">
        <v>3400132.5999999996</v>
      </c>
      <c r="F371" s="3">
        <f t="shared" si="20"/>
        <v>1.2518337498690639</v>
      </c>
      <c r="G371" s="3">
        <v>0.7</v>
      </c>
      <c r="H371" s="3" t="str">
        <f t="shared" si="21"/>
        <v/>
      </c>
      <c r="I371" s="10" t="str">
        <f t="shared" si="22"/>
        <v/>
      </c>
    </row>
    <row r="372" spans="1:9" x14ac:dyDescent="0.3">
      <c r="A372" s="10" t="s">
        <v>60</v>
      </c>
      <c r="B372" s="10" t="s">
        <v>446</v>
      </c>
      <c r="C372" s="10" t="s">
        <v>1871</v>
      </c>
      <c r="D372" s="3">
        <v>733649.5700000003</v>
      </c>
      <c r="E372" s="3">
        <v>802028.58000000007</v>
      </c>
      <c r="F372" s="3">
        <f t="shared" si="20"/>
        <v>1.0932039120529979</v>
      </c>
      <c r="G372" s="3">
        <v>0.7</v>
      </c>
      <c r="H372" s="3" t="str">
        <f t="shared" si="21"/>
        <v/>
      </c>
      <c r="I372" s="10" t="str">
        <f t="shared" si="22"/>
        <v/>
      </c>
    </row>
    <row r="373" spans="1:9" x14ac:dyDescent="0.3">
      <c r="A373" s="10" t="s">
        <v>60</v>
      </c>
      <c r="B373" s="10" t="s">
        <v>447</v>
      </c>
      <c r="C373" s="10" t="s">
        <v>1872</v>
      </c>
      <c r="D373" s="3">
        <v>4471521.1000000015</v>
      </c>
      <c r="E373" s="3">
        <v>4131765.7399999984</v>
      </c>
      <c r="F373" s="3">
        <f t="shared" si="20"/>
        <v>0.92401794548168337</v>
      </c>
      <c r="G373" s="3">
        <v>0.7</v>
      </c>
      <c r="H373" s="3" t="str">
        <f t="shared" si="21"/>
        <v/>
      </c>
      <c r="I373" s="10" t="str">
        <f t="shared" si="22"/>
        <v/>
      </c>
    </row>
    <row r="374" spans="1:9" x14ac:dyDescent="0.3">
      <c r="A374" s="10" t="s">
        <v>60</v>
      </c>
      <c r="B374" s="10" t="s">
        <v>448</v>
      </c>
      <c r="C374" s="10" t="s">
        <v>1873</v>
      </c>
      <c r="D374" s="3">
        <v>1366938.1799999997</v>
      </c>
      <c r="E374" s="3">
        <v>1665878.2300000004</v>
      </c>
      <c r="F374" s="3">
        <f t="shared" si="20"/>
        <v>1.2186931745516105</v>
      </c>
      <c r="G374" s="3">
        <v>0.7</v>
      </c>
      <c r="H374" s="3" t="str">
        <f t="shared" si="21"/>
        <v/>
      </c>
      <c r="I374" s="10" t="str">
        <f t="shared" si="22"/>
        <v/>
      </c>
    </row>
    <row r="375" spans="1:9" x14ac:dyDescent="0.3">
      <c r="A375" s="10" t="s">
        <v>60</v>
      </c>
      <c r="B375" s="10" t="s">
        <v>449</v>
      </c>
      <c r="C375" s="10" t="s">
        <v>1874</v>
      </c>
      <c r="D375" s="3">
        <v>3411991.88</v>
      </c>
      <c r="E375" s="3">
        <v>2868032.9699999997</v>
      </c>
      <c r="F375" s="3">
        <f t="shared" si="20"/>
        <v>0.84057438319577704</v>
      </c>
      <c r="G375" s="3">
        <v>0.7</v>
      </c>
      <c r="H375" s="3" t="str">
        <f t="shared" si="21"/>
        <v/>
      </c>
      <c r="I375" s="10" t="str">
        <f t="shared" si="22"/>
        <v/>
      </c>
    </row>
    <row r="376" spans="1:9" x14ac:dyDescent="0.3">
      <c r="A376" s="10" t="s">
        <v>60</v>
      </c>
      <c r="B376" s="10" t="s">
        <v>450</v>
      </c>
      <c r="C376" s="10" t="s">
        <v>1875</v>
      </c>
      <c r="D376" s="3">
        <v>2661832.1999999993</v>
      </c>
      <c r="E376" s="3">
        <v>2479415.6899999995</v>
      </c>
      <c r="F376" s="3">
        <f t="shared" si="20"/>
        <v>0.93146956821695981</v>
      </c>
      <c r="G376" s="3">
        <v>0.7</v>
      </c>
      <c r="H376" s="3" t="str">
        <f t="shared" si="21"/>
        <v/>
      </c>
      <c r="I376" s="10" t="str">
        <f t="shared" si="22"/>
        <v/>
      </c>
    </row>
    <row r="377" spans="1:9" x14ac:dyDescent="0.3">
      <c r="A377" s="10" t="s">
        <v>60</v>
      </c>
      <c r="B377" s="10" t="s">
        <v>451</v>
      </c>
      <c r="C377" s="10" t="s">
        <v>1876</v>
      </c>
      <c r="D377" s="3">
        <v>2520512.6400000006</v>
      </c>
      <c r="E377" s="3">
        <v>2564935.8499999996</v>
      </c>
      <c r="F377" s="3">
        <f t="shared" si="20"/>
        <v>1.0176246725745439</v>
      </c>
      <c r="G377" s="3">
        <v>0.7</v>
      </c>
      <c r="H377" s="3" t="str">
        <f t="shared" si="21"/>
        <v/>
      </c>
      <c r="I377" s="10" t="str">
        <f t="shared" si="22"/>
        <v/>
      </c>
    </row>
    <row r="378" spans="1:9" x14ac:dyDescent="0.3">
      <c r="A378" s="10" t="s">
        <v>60</v>
      </c>
      <c r="B378" s="10" t="s">
        <v>452</v>
      </c>
      <c r="C378" s="10" t="s">
        <v>1877</v>
      </c>
      <c r="D378" s="3">
        <v>15309025.77</v>
      </c>
      <c r="E378" s="3">
        <v>11224789.84</v>
      </c>
      <c r="F378" s="3">
        <f t="shared" si="20"/>
        <v>0.73321385753993673</v>
      </c>
      <c r="G378" s="3">
        <v>0.7</v>
      </c>
      <c r="H378" s="3" t="str">
        <f t="shared" si="21"/>
        <v/>
      </c>
      <c r="I378" s="10" t="str">
        <f t="shared" si="22"/>
        <v/>
      </c>
    </row>
    <row r="379" spans="1:9" x14ac:dyDescent="0.3">
      <c r="A379" s="10" t="s">
        <v>60</v>
      </c>
      <c r="B379" s="10" t="s">
        <v>453</v>
      </c>
      <c r="C379" s="10" t="s">
        <v>1878</v>
      </c>
      <c r="D379" s="3">
        <v>1481869.3600000003</v>
      </c>
      <c r="E379" s="3">
        <v>1186207.4100000001</v>
      </c>
      <c r="F379" s="3">
        <f t="shared" si="20"/>
        <v>0.80048042156698607</v>
      </c>
      <c r="G379" s="3">
        <v>0.7</v>
      </c>
      <c r="H379" s="3" t="str">
        <f t="shared" si="21"/>
        <v/>
      </c>
      <c r="I379" s="10" t="str">
        <f t="shared" si="22"/>
        <v/>
      </c>
    </row>
    <row r="380" spans="1:9" x14ac:dyDescent="0.3">
      <c r="A380" s="10" t="s">
        <v>60</v>
      </c>
      <c r="B380" s="10" t="s">
        <v>454</v>
      </c>
      <c r="C380" s="10" t="s">
        <v>1879</v>
      </c>
      <c r="D380" s="3">
        <v>106564837.52</v>
      </c>
      <c r="E380" s="3">
        <v>122452394.97</v>
      </c>
      <c r="F380" s="3">
        <f t="shared" si="20"/>
        <v>1.1490881778618416</v>
      </c>
      <c r="G380" s="3">
        <v>0.7</v>
      </c>
      <c r="H380" s="3" t="str">
        <f t="shared" si="21"/>
        <v/>
      </c>
      <c r="I380" s="10" t="str">
        <f t="shared" si="22"/>
        <v/>
      </c>
    </row>
    <row r="381" spans="1:9" x14ac:dyDescent="0.3">
      <c r="A381" s="10" t="s">
        <v>60</v>
      </c>
      <c r="B381" s="10" t="s">
        <v>455</v>
      </c>
      <c r="C381" s="10" t="s">
        <v>1880</v>
      </c>
      <c r="D381" s="3">
        <v>5118844.0399999991</v>
      </c>
      <c r="E381" s="3">
        <v>2649126.6500000004</v>
      </c>
      <c r="F381" s="3">
        <f t="shared" si="20"/>
        <v>0.51752439208911727</v>
      </c>
      <c r="G381" s="3">
        <v>0.7</v>
      </c>
      <c r="H381" s="3">
        <f t="shared" si="21"/>
        <v>934064.17799999891</v>
      </c>
      <c r="I381" s="10">
        <f t="shared" si="22"/>
        <v>1</v>
      </c>
    </row>
    <row r="382" spans="1:9" x14ac:dyDescent="0.3">
      <c r="A382" s="10" t="s">
        <v>60</v>
      </c>
      <c r="B382" s="10" t="s">
        <v>456</v>
      </c>
      <c r="C382" s="10" t="s">
        <v>1881</v>
      </c>
      <c r="D382" s="3">
        <v>15011212.010000002</v>
      </c>
      <c r="E382" s="3">
        <v>20314515.899999999</v>
      </c>
      <c r="F382" s="3">
        <f t="shared" si="20"/>
        <v>1.3532895202910398</v>
      </c>
      <c r="G382" s="3">
        <v>0.7</v>
      </c>
      <c r="H382" s="3" t="str">
        <f t="shared" si="21"/>
        <v/>
      </c>
      <c r="I382" s="10" t="str">
        <f t="shared" si="22"/>
        <v/>
      </c>
    </row>
    <row r="383" spans="1:9" x14ac:dyDescent="0.3">
      <c r="A383" s="10" t="s">
        <v>60</v>
      </c>
      <c r="B383" s="10" t="s">
        <v>457</v>
      </c>
      <c r="C383" s="10" t="s">
        <v>1882</v>
      </c>
      <c r="D383" s="3">
        <v>21115703.490000002</v>
      </c>
      <c r="E383" s="3">
        <v>24894464.039999999</v>
      </c>
      <c r="F383" s="3">
        <f t="shared" si="20"/>
        <v>1.1789549920413283</v>
      </c>
      <c r="G383" s="3">
        <v>0.7</v>
      </c>
      <c r="H383" s="3" t="str">
        <f t="shared" si="21"/>
        <v/>
      </c>
      <c r="I383" s="10" t="str">
        <f t="shared" si="22"/>
        <v/>
      </c>
    </row>
    <row r="384" spans="1:9" x14ac:dyDescent="0.3">
      <c r="A384" s="10" t="s">
        <v>60</v>
      </c>
      <c r="B384" s="10" t="s">
        <v>458</v>
      </c>
      <c r="C384" s="10" t="s">
        <v>1883</v>
      </c>
      <c r="D384" s="3">
        <v>3846336.09</v>
      </c>
      <c r="E384" s="3">
        <v>2581610.2599999998</v>
      </c>
      <c r="F384" s="3">
        <f t="shared" si="20"/>
        <v>0.67118686448432541</v>
      </c>
      <c r="G384" s="3">
        <v>0.7</v>
      </c>
      <c r="H384" s="3">
        <f t="shared" si="21"/>
        <v>110825.00300000003</v>
      </c>
      <c r="I384" s="10">
        <f t="shared" si="22"/>
        <v>1</v>
      </c>
    </row>
    <row r="385" spans="1:9" x14ac:dyDescent="0.3">
      <c r="A385" s="10" t="s">
        <v>60</v>
      </c>
      <c r="B385" s="10" t="s">
        <v>459</v>
      </c>
      <c r="C385" s="10" t="s">
        <v>1884</v>
      </c>
      <c r="D385" s="3">
        <v>10406474.300000001</v>
      </c>
      <c r="E385" s="3">
        <v>18087040.850000001</v>
      </c>
      <c r="F385" s="3">
        <f t="shared" si="20"/>
        <v>1.7380565529287859</v>
      </c>
      <c r="G385" s="3">
        <v>0.7</v>
      </c>
      <c r="H385" s="3" t="str">
        <f t="shared" si="21"/>
        <v/>
      </c>
      <c r="I385" s="10" t="str">
        <f t="shared" si="22"/>
        <v/>
      </c>
    </row>
    <row r="386" spans="1:9" x14ac:dyDescent="0.3">
      <c r="A386" s="10" t="s">
        <v>60</v>
      </c>
      <c r="B386" s="10" t="s">
        <v>460</v>
      </c>
      <c r="C386" s="10" t="s">
        <v>1885</v>
      </c>
      <c r="D386" s="3">
        <v>4032922.6300000008</v>
      </c>
      <c r="E386" s="3">
        <v>4183067.1099999994</v>
      </c>
      <c r="F386" s="3">
        <f t="shared" si="20"/>
        <v>1.0372296951305506</v>
      </c>
      <c r="G386" s="3">
        <v>0.7</v>
      </c>
      <c r="H386" s="3" t="str">
        <f t="shared" si="21"/>
        <v/>
      </c>
      <c r="I386" s="10" t="str">
        <f t="shared" si="22"/>
        <v/>
      </c>
    </row>
    <row r="387" spans="1:9" x14ac:dyDescent="0.3">
      <c r="A387" s="15" t="s">
        <v>60</v>
      </c>
      <c r="B387" s="15"/>
      <c r="C387" s="15">
        <v>64</v>
      </c>
      <c r="D387" s="18">
        <f t="shared" ref="D387:I387" si="23">SUM(D323:D386)</f>
        <v>449721082.22999996</v>
      </c>
      <c r="E387" s="18">
        <f t="shared" si="23"/>
        <v>546784235.13999999</v>
      </c>
      <c r="F387" s="18"/>
      <c r="G387" s="18"/>
      <c r="H387" s="18">
        <f t="shared" si="23"/>
        <v>1888777.2729999984</v>
      </c>
      <c r="I387" s="15">
        <f t="shared" si="23"/>
        <v>6</v>
      </c>
    </row>
    <row r="388" spans="1:9" x14ac:dyDescent="0.3">
      <c r="A388" s="10" t="s">
        <v>2819</v>
      </c>
      <c r="B388" s="10" t="s">
        <v>461</v>
      </c>
      <c r="C388" s="10" t="s">
        <v>1886</v>
      </c>
      <c r="D388" s="3">
        <v>1185848.46</v>
      </c>
      <c r="E388" s="3">
        <v>647446.08000000007</v>
      </c>
      <c r="F388" s="3">
        <f t="shared" ref="F388:F451" si="24">E388/D388</f>
        <v>0.54597708041042625</v>
      </c>
      <c r="G388" s="3">
        <v>0.7</v>
      </c>
      <c r="H388" s="3">
        <f t="shared" ref="H388:H451" si="25">IF(F388&lt;0.7,D388*G388-E388,"")</f>
        <v>182647.84199999983</v>
      </c>
      <c r="I388" s="10">
        <f t="shared" ref="I388:I451" si="26">IF(H388="","",1)</f>
        <v>1</v>
      </c>
    </row>
    <row r="389" spans="1:9" x14ac:dyDescent="0.3">
      <c r="A389" s="10" t="s">
        <v>2819</v>
      </c>
      <c r="B389" s="10" t="s">
        <v>462</v>
      </c>
      <c r="C389" s="10" t="s">
        <v>1720</v>
      </c>
      <c r="D389" s="3">
        <v>2064705.3499999996</v>
      </c>
      <c r="E389" s="3">
        <v>2469521.9699999997</v>
      </c>
      <c r="F389" s="3">
        <f t="shared" si="24"/>
        <v>1.1960650801820223</v>
      </c>
      <c r="G389" s="3">
        <v>0.7</v>
      </c>
      <c r="H389" s="3" t="str">
        <f t="shared" si="25"/>
        <v/>
      </c>
      <c r="I389" s="10" t="str">
        <f t="shared" si="26"/>
        <v/>
      </c>
    </row>
    <row r="390" spans="1:9" x14ac:dyDescent="0.3">
      <c r="A390" s="10" t="s">
        <v>2819</v>
      </c>
      <c r="B390" s="10" t="s">
        <v>463</v>
      </c>
      <c r="C390" s="10" t="s">
        <v>1887</v>
      </c>
      <c r="D390" s="3">
        <v>51022953.629999995</v>
      </c>
      <c r="E390" s="3">
        <v>25004572.25</v>
      </c>
      <c r="F390" s="3">
        <f t="shared" si="24"/>
        <v>0.49006516618626422</v>
      </c>
      <c r="G390" s="3">
        <v>0.7</v>
      </c>
      <c r="H390" s="3">
        <f t="shared" si="25"/>
        <v>10711495.290999994</v>
      </c>
      <c r="I390" s="10">
        <f t="shared" si="26"/>
        <v>1</v>
      </c>
    </row>
    <row r="391" spans="1:9" x14ac:dyDescent="0.3">
      <c r="A391" s="10" t="s">
        <v>2819</v>
      </c>
      <c r="B391" s="10" t="s">
        <v>464</v>
      </c>
      <c r="C391" s="10" t="s">
        <v>1888</v>
      </c>
      <c r="D391" s="3">
        <v>1698987.46</v>
      </c>
      <c r="E391" s="3">
        <v>514599.08000000007</v>
      </c>
      <c r="F391" s="3">
        <f t="shared" si="24"/>
        <v>0.30288574348865416</v>
      </c>
      <c r="G391" s="3">
        <v>0.7</v>
      </c>
      <c r="H391" s="3">
        <f t="shared" si="25"/>
        <v>674692.14199999976</v>
      </c>
      <c r="I391" s="10">
        <f t="shared" si="26"/>
        <v>1</v>
      </c>
    </row>
    <row r="392" spans="1:9" x14ac:dyDescent="0.3">
      <c r="A392" s="10" t="s">
        <v>2819</v>
      </c>
      <c r="B392" s="10" t="s">
        <v>465</v>
      </c>
      <c r="C392" s="10" t="s">
        <v>1889</v>
      </c>
      <c r="D392" s="3">
        <v>2762400.9699999997</v>
      </c>
      <c r="E392" s="3">
        <v>1605542.2199999997</v>
      </c>
      <c r="F392" s="3">
        <f t="shared" si="24"/>
        <v>0.58121258913400975</v>
      </c>
      <c r="G392" s="3">
        <v>0.7</v>
      </c>
      <c r="H392" s="3">
        <f t="shared" si="25"/>
        <v>328138.45900000003</v>
      </c>
      <c r="I392" s="10">
        <f t="shared" si="26"/>
        <v>1</v>
      </c>
    </row>
    <row r="393" spans="1:9" x14ac:dyDescent="0.3">
      <c r="A393" s="10" t="s">
        <v>2819</v>
      </c>
      <c r="B393" s="10" t="s">
        <v>466</v>
      </c>
      <c r="C393" s="10" t="s">
        <v>1890</v>
      </c>
      <c r="D393" s="3">
        <v>4482876.7300000004</v>
      </c>
      <c r="E393" s="3">
        <v>1596645.9400000004</v>
      </c>
      <c r="F393" s="3">
        <f t="shared" si="24"/>
        <v>0.35616547948218963</v>
      </c>
      <c r="G393" s="3">
        <v>0.7</v>
      </c>
      <c r="H393" s="3">
        <f t="shared" si="25"/>
        <v>1541367.7709999997</v>
      </c>
      <c r="I393" s="10">
        <f t="shared" si="26"/>
        <v>1</v>
      </c>
    </row>
    <row r="394" spans="1:9" x14ac:dyDescent="0.3">
      <c r="A394" s="10" t="s">
        <v>2819</v>
      </c>
      <c r="B394" s="10" t="s">
        <v>467</v>
      </c>
      <c r="C394" s="10" t="s">
        <v>1891</v>
      </c>
      <c r="D394" s="3">
        <v>1294313.1099999999</v>
      </c>
      <c r="E394" s="3">
        <v>943391.64000000013</v>
      </c>
      <c r="F394" s="3">
        <f t="shared" si="24"/>
        <v>0.72887436023884533</v>
      </c>
      <c r="G394" s="3">
        <v>0.7</v>
      </c>
      <c r="H394" s="3" t="str">
        <f t="shared" si="25"/>
        <v/>
      </c>
      <c r="I394" s="10" t="str">
        <f t="shared" si="26"/>
        <v/>
      </c>
    </row>
    <row r="395" spans="1:9" x14ac:dyDescent="0.3">
      <c r="A395" s="10" t="s">
        <v>2819</v>
      </c>
      <c r="B395" s="10" t="s">
        <v>468</v>
      </c>
      <c r="C395" s="10" t="s">
        <v>1892</v>
      </c>
      <c r="D395" s="3">
        <v>10335166.359999999</v>
      </c>
      <c r="E395" s="3">
        <v>6719722.4199999999</v>
      </c>
      <c r="F395" s="3">
        <f t="shared" si="24"/>
        <v>0.65018038277615109</v>
      </c>
      <c r="G395" s="3">
        <v>0.7</v>
      </c>
      <c r="H395" s="3">
        <f t="shared" si="25"/>
        <v>514894.03199999966</v>
      </c>
      <c r="I395" s="10">
        <f t="shared" si="26"/>
        <v>1</v>
      </c>
    </row>
    <row r="396" spans="1:9" x14ac:dyDescent="0.3">
      <c r="A396" s="10" t="s">
        <v>2819</v>
      </c>
      <c r="B396" s="10" t="s">
        <v>469</v>
      </c>
      <c r="C396" s="10" t="s">
        <v>1893</v>
      </c>
      <c r="D396" s="3">
        <v>3077113.7300000004</v>
      </c>
      <c r="E396" s="3">
        <v>1021848.5800000001</v>
      </c>
      <c r="F396" s="3">
        <f t="shared" si="24"/>
        <v>0.33208021206288008</v>
      </c>
      <c r="G396" s="3">
        <v>0.7</v>
      </c>
      <c r="H396" s="3">
        <f t="shared" si="25"/>
        <v>1132131.031</v>
      </c>
      <c r="I396" s="10">
        <f t="shared" si="26"/>
        <v>1</v>
      </c>
    </row>
    <row r="397" spans="1:9" x14ac:dyDescent="0.3">
      <c r="A397" s="10" t="s">
        <v>2819</v>
      </c>
      <c r="B397" s="10" t="s">
        <v>470</v>
      </c>
      <c r="C397" s="10" t="s">
        <v>1894</v>
      </c>
      <c r="D397" s="3">
        <v>4813822.4700000007</v>
      </c>
      <c r="E397" s="3">
        <v>2407626.9299999997</v>
      </c>
      <c r="F397" s="3">
        <f t="shared" si="24"/>
        <v>0.50014867498842341</v>
      </c>
      <c r="G397" s="3">
        <v>0.7</v>
      </c>
      <c r="H397" s="3">
        <f t="shared" si="25"/>
        <v>962048.79900000058</v>
      </c>
      <c r="I397" s="10">
        <f t="shared" si="26"/>
        <v>1</v>
      </c>
    </row>
    <row r="398" spans="1:9" x14ac:dyDescent="0.3">
      <c r="A398" s="10" t="s">
        <v>2819</v>
      </c>
      <c r="B398" s="10" t="s">
        <v>471</v>
      </c>
      <c r="C398" s="10" t="s">
        <v>1895</v>
      </c>
      <c r="D398" s="3">
        <v>8563460.6999999993</v>
      </c>
      <c r="E398" s="3">
        <v>6870575.0900000008</v>
      </c>
      <c r="F398" s="3">
        <f t="shared" si="24"/>
        <v>0.80231291188152487</v>
      </c>
      <c r="G398" s="3">
        <v>0.7</v>
      </c>
      <c r="H398" s="3" t="str">
        <f t="shared" si="25"/>
        <v/>
      </c>
      <c r="I398" s="10" t="str">
        <f t="shared" si="26"/>
        <v/>
      </c>
    </row>
    <row r="399" spans="1:9" x14ac:dyDescent="0.3">
      <c r="A399" s="10" t="s">
        <v>2819</v>
      </c>
      <c r="B399" s="10" t="s">
        <v>472</v>
      </c>
      <c r="C399" s="10" t="s">
        <v>1896</v>
      </c>
      <c r="D399" s="3">
        <v>2220260.0599999996</v>
      </c>
      <c r="E399" s="3">
        <v>1320269.4000000004</v>
      </c>
      <c r="F399" s="3">
        <f t="shared" si="24"/>
        <v>0.59464628661563212</v>
      </c>
      <c r="G399" s="3">
        <v>0.7</v>
      </c>
      <c r="H399" s="3">
        <f t="shared" si="25"/>
        <v>233912.64199999929</v>
      </c>
      <c r="I399" s="10">
        <f t="shared" si="26"/>
        <v>1</v>
      </c>
    </row>
    <row r="400" spans="1:9" x14ac:dyDescent="0.3">
      <c r="A400" s="10" t="s">
        <v>2819</v>
      </c>
      <c r="B400" s="10" t="s">
        <v>473</v>
      </c>
      <c r="C400" s="10" t="s">
        <v>1897</v>
      </c>
      <c r="D400" s="3">
        <v>1957376.0299999998</v>
      </c>
      <c r="E400" s="3">
        <v>854130.89999999991</v>
      </c>
      <c r="F400" s="3">
        <f t="shared" si="24"/>
        <v>0.43636525987293306</v>
      </c>
      <c r="G400" s="3">
        <v>0.7</v>
      </c>
      <c r="H400" s="3">
        <f t="shared" si="25"/>
        <v>516032.32099999976</v>
      </c>
      <c r="I400" s="10">
        <f t="shared" si="26"/>
        <v>1</v>
      </c>
    </row>
    <row r="401" spans="1:9" x14ac:dyDescent="0.3">
      <c r="A401" s="10" t="s">
        <v>2819</v>
      </c>
      <c r="B401" s="10" t="s">
        <v>474</v>
      </c>
      <c r="C401" s="10" t="s">
        <v>1898</v>
      </c>
      <c r="D401" s="3">
        <v>1560254.81</v>
      </c>
      <c r="E401" s="3">
        <v>290828.1399999999</v>
      </c>
      <c r="F401" s="3">
        <f t="shared" si="24"/>
        <v>0.18639784869498327</v>
      </c>
      <c r="G401" s="3">
        <v>0.7</v>
      </c>
      <c r="H401" s="3">
        <f t="shared" si="25"/>
        <v>801350.22700000019</v>
      </c>
      <c r="I401" s="10">
        <f t="shared" si="26"/>
        <v>1</v>
      </c>
    </row>
    <row r="402" spans="1:9" x14ac:dyDescent="0.3">
      <c r="A402" s="10" t="s">
        <v>2819</v>
      </c>
      <c r="B402" s="10" t="s">
        <v>475</v>
      </c>
      <c r="C402" s="10" t="s">
        <v>1899</v>
      </c>
      <c r="D402" s="3">
        <v>9357738.4100000001</v>
      </c>
      <c r="E402" s="3">
        <v>2873363.9800000004</v>
      </c>
      <c r="F402" s="3">
        <f t="shared" si="24"/>
        <v>0.30705752331454628</v>
      </c>
      <c r="G402" s="3">
        <v>0.7</v>
      </c>
      <c r="H402" s="3">
        <f t="shared" si="25"/>
        <v>3677052.9069999997</v>
      </c>
      <c r="I402" s="10">
        <f t="shared" si="26"/>
        <v>1</v>
      </c>
    </row>
    <row r="403" spans="1:9" x14ac:dyDescent="0.3">
      <c r="A403" s="10" t="s">
        <v>2819</v>
      </c>
      <c r="B403" s="10" t="s">
        <v>476</v>
      </c>
      <c r="C403" s="10" t="s">
        <v>1900</v>
      </c>
      <c r="D403" s="3">
        <v>6327879.5500000007</v>
      </c>
      <c r="E403" s="3">
        <v>4704764.8800000008</v>
      </c>
      <c r="F403" s="3">
        <f t="shared" si="24"/>
        <v>0.74349785624475107</v>
      </c>
      <c r="G403" s="3">
        <v>0.7</v>
      </c>
      <c r="H403" s="3" t="str">
        <f t="shared" si="25"/>
        <v/>
      </c>
      <c r="I403" s="10" t="str">
        <f t="shared" si="26"/>
        <v/>
      </c>
    </row>
    <row r="404" spans="1:9" x14ac:dyDescent="0.3">
      <c r="A404" s="10" t="s">
        <v>2819</v>
      </c>
      <c r="B404" s="10" t="s">
        <v>477</v>
      </c>
      <c r="C404" s="10" t="s">
        <v>1901</v>
      </c>
      <c r="D404" s="3">
        <v>4227939.7699999996</v>
      </c>
      <c r="E404" s="3">
        <v>1941103.42</v>
      </c>
      <c r="F404" s="3">
        <f t="shared" si="24"/>
        <v>0.45911330945946754</v>
      </c>
      <c r="G404" s="3">
        <v>0.7</v>
      </c>
      <c r="H404" s="3">
        <f t="shared" si="25"/>
        <v>1018454.4189999998</v>
      </c>
      <c r="I404" s="10">
        <f t="shared" si="26"/>
        <v>1</v>
      </c>
    </row>
    <row r="405" spans="1:9" x14ac:dyDescent="0.3">
      <c r="A405" s="10" t="s">
        <v>2819</v>
      </c>
      <c r="B405" s="10" t="s">
        <v>478</v>
      </c>
      <c r="C405" s="10" t="s">
        <v>1902</v>
      </c>
      <c r="D405" s="3">
        <v>87999077.650000006</v>
      </c>
      <c r="E405" s="3">
        <v>61586630.579999998</v>
      </c>
      <c r="F405" s="3">
        <f t="shared" si="24"/>
        <v>0.69985541013224462</v>
      </c>
      <c r="G405" s="3">
        <v>0.7</v>
      </c>
      <c r="H405" s="3">
        <f t="shared" si="25"/>
        <v>12723.77499999851</v>
      </c>
      <c r="I405" s="10">
        <f t="shared" si="26"/>
        <v>1</v>
      </c>
    </row>
    <row r="406" spans="1:9" x14ac:dyDescent="0.3">
      <c r="A406" s="10" t="s">
        <v>2819</v>
      </c>
      <c r="B406" s="10" t="s">
        <v>479</v>
      </c>
      <c r="C406" s="10" t="s">
        <v>1903</v>
      </c>
      <c r="D406" s="3">
        <v>598122558.26999998</v>
      </c>
      <c r="E406" s="3">
        <v>498519457.34000003</v>
      </c>
      <c r="F406" s="3">
        <f t="shared" si="24"/>
        <v>0.83347375959520675</v>
      </c>
      <c r="G406" s="3">
        <v>0.7</v>
      </c>
      <c r="H406" s="3" t="str">
        <f t="shared" si="25"/>
        <v/>
      </c>
      <c r="I406" s="10" t="str">
        <f t="shared" si="26"/>
        <v/>
      </c>
    </row>
    <row r="407" spans="1:9" x14ac:dyDescent="0.3">
      <c r="A407" s="10" t="s">
        <v>2819</v>
      </c>
      <c r="B407" s="10" t="s">
        <v>480</v>
      </c>
      <c r="C407" s="10" t="s">
        <v>1904</v>
      </c>
      <c r="D407" s="3">
        <v>5963260.6099999994</v>
      </c>
      <c r="E407" s="3">
        <v>3410275.5600000005</v>
      </c>
      <c r="F407" s="3">
        <f t="shared" si="24"/>
        <v>0.57188101997105256</v>
      </c>
      <c r="G407" s="3">
        <v>0.7</v>
      </c>
      <c r="H407" s="3">
        <f t="shared" si="25"/>
        <v>764006.86699999869</v>
      </c>
      <c r="I407" s="10">
        <f t="shared" si="26"/>
        <v>1</v>
      </c>
    </row>
    <row r="408" spans="1:9" x14ac:dyDescent="0.3">
      <c r="A408" s="10" t="s">
        <v>2819</v>
      </c>
      <c r="B408" s="10" t="s">
        <v>481</v>
      </c>
      <c r="C408" s="10" t="s">
        <v>1905</v>
      </c>
      <c r="D408" s="3">
        <v>7124821.4800000004</v>
      </c>
      <c r="E408" s="3">
        <v>1319855.56</v>
      </c>
      <c r="F408" s="3">
        <f t="shared" si="24"/>
        <v>0.18524752707207479</v>
      </c>
      <c r="G408" s="3">
        <v>0.7</v>
      </c>
      <c r="H408" s="3">
        <f t="shared" si="25"/>
        <v>3667519.4760000003</v>
      </c>
      <c r="I408" s="10">
        <f t="shared" si="26"/>
        <v>1</v>
      </c>
    </row>
    <row r="409" spans="1:9" x14ac:dyDescent="0.3">
      <c r="A409" s="10" t="s">
        <v>2819</v>
      </c>
      <c r="B409" s="10" t="s">
        <v>482</v>
      </c>
      <c r="C409" s="10" t="s">
        <v>1906</v>
      </c>
      <c r="D409" s="3">
        <v>1732970.04</v>
      </c>
      <c r="E409" s="3">
        <v>1669610.1400000001</v>
      </c>
      <c r="F409" s="3">
        <f t="shared" si="24"/>
        <v>0.96343854853947741</v>
      </c>
      <c r="G409" s="3">
        <v>0.7</v>
      </c>
      <c r="H409" s="3" t="str">
        <f t="shared" si="25"/>
        <v/>
      </c>
      <c r="I409" s="10" t="str">
        <f t="shared" si="26"/>
        <v/>
      </c>
    </row>
    <row r="410" spans="1:9" x14ac:dyDescent="0.3">
      <c r="A410" s="10" t="s">
        <v>2819</v>
      </c>
      <c r="B410" s="10" t="s">
        <v>483</v>
      </c>
      <c r="C410" s="10" t="s">
        <v>1907</v>
      </c>
      <c r="D410" s="3">
        <v>2751704.4400000004</v>
      </c>
      <c r="E410" s="3">
        <v>254571.35999999987</v>
      </c>
      <c r="F410" s="3">
        <f t="shared" si="24"/>
        <v>9.2514063756062345E-2</v>
      </c>
      <c r="G410" s="3">
        <v>0.7</v>
      </c>
      <c r="H410" s="3">
        <f t="shared" si="25"/>
        <v>1671621.7480000004</v>
      </c>
      <c r="I410" s="10">
        <f t="shared" si="26"/>
        <v>1</v>
      </c>
    </row>
    <row r="411" spans="1:9" x14ac:dyDescent="0.3">
      <c r="A411" s="10" t="s">
        <v>2819</v>
      </c>
      <c r="B411" s="10" t="s">
        <v>484</v>
      </c>
      <c r="C411" s="10" t="s">
        <v>1908</v>
      </c>
      <c r="D411" s="3">
        <v>2356456.2400000002</v>
      </c>
      <c r="E411" s="3">
        <v>1592312.0899999999</v>
      </c>
      <c r="F411" s="3">
        <f t="shared" si="24"/>
        <v>0.67572317404884197</v>
      </c>
      <c r="G411" s="3">
        <v>0.7</v>
      </c>
      <c r="H411" s="3">
        <f t="shared" si="25"/>
        <v>57207.278000000166</v>
      </c>
      <c r="I411" s="10">
        <f t="shared" si="26"/>
        <v>1</v>
      </c>
    </row>
    <row r="412" spans="1:9" x14ac:dyDescent="0.3">
      <c r="A412" s="10" t="s">
        <v>2819</v>
      </c>
      <c r="B412" s="10" t="s">
        <v>485</v>
      </c>
      <c r="C412" s="10" t="s">
        <v>1733</v>
      </c>
      <c r="D412" s="3">
        <v>2874875.7699999996</v>
      </c>
      <c r="E412" s="3">
        <v>878401.65000000037</v>
      </c>
      <c r="F412" s="3">
        <f t="shared" si="24"/>
        <v>0.305544211393872</v>
      </c>
      <c r="G412" s="3">
        <v>0.7</v>
      </c>
      <c r="H412" s="3">
        <f t="shared" si="25"/>
        <v>1134011.3889999993</v>
      </c>
      <c r="I412" s="10">
        <f t="shared" si="26"/>
        <v>1</v>
      </c>
    </row>
    <row r="413" spans="1:9" x14ac:dyDescent="0.3">
      <c r="A413" s="10" t="s">
        <v>2819</v>
      </c>
      <c r="B413" s="10" t="s">
        <v>486</v>
      </c>
      <c r="C413" s="10" t="s">
        <v>1909</v>
      </c>
      <c r="D413" s="3">
        <v>3546740.58</v>
      </c>
      <c r="E413" s="3">
        <v>2366599.1400000006</v>
      </c>
      <c r="F413" s="3">
        <f t="shared" si="24"/>
        <v>0.66726028775411605</v>
      </c>
      <c r="G413" s="3">
        <v>0.7</v>
      </c>
      <c r="H413" s="3">
        <f t="shared" si="25"/>
        <v>116119.26599999936</v>
      </c>
      <c r="I413" s="10">
        <f t="shared" si="26"/>
        <v>1</v>
      </c>
    </row>
    <row r="414" spans="1:9" x14ac:dyDescent="0.3">
      <c r="A414" s="10" t="s">
        <v>2819</v>
      </c>
      <c r="B414" s="10" t="s">
        <v>487</v>
      </c>
      <c r="C414" s="10" t="s">
        <v>1910</v>
      </c>
      <c r="D414" s="3">
        <v>1557334.33</v>
      </c>
      <c r="E414" s="3">
        <v>345808.62999999989</v>
      </c>
      <c r="F414" s="3">
        <f t="shared" si="24"/>
        <v>0.22205163229144242</v>
      </c>
      <c r="G414" s="3">
        <v>0.7</v>
      </c>
      <c r="H414" s="3">
        <f t="shared" si="25"/>
        <v>744325.40100000007</v>
      </c>
      <c r="I414" s="10">
        <f t="shared" si="26"/>
        <v>1</v>
      </c>
    </row>
    <row r="415" spans="1:9" x14ac:dyDescent="0.3">
      <c r="A415" s="10" t="s">
        <v>2819</v>
      </c>
      <c r="B415" s="10" t="s">
        <v>488</v>
      </c>
      <c r="C415" s="10" t="s">
        <v>1911</v>
      </c>
      <c r="D415" s="3">
        <v>19783243.120000001</v>
      </c>
      <c r="E415" s="3">
        <v>15480861.93</v>
      </c>
      <c r="F415" s="3">
        <f t="shared" si="24"/>
        <v>0.78252396920449907</v>
      </c>
      <c r="G415" s="3">
        <v>0.7</v>
      </c>
      <c r="H415" s="3" t="str">
        <f t="shared" si="25"/>
        <v/>
      </c>
      <c r="I415" s="10" t="str">
        <f t="shared" si="26"/>
        <v/>
      </c>
    </row>
    <row r="416" spans="1:9" x14ac:dyDescent="0.3">
      <c r="A416" s="10" t="s">
        <v>2819</v>
      </c>
      <c r="B416" s="10" t="s">
        <v>489</v>
      </c>
      <c r="C416" s="10" t="s">
        <v>1912</v>
      </c>
      <c r="D416" s="3">
        <v>821054.87000000011</v>
      </c>
      <c r="E416" s="3">
        <v>390354.98</v>
      </c>
      <c r="F416" s="3">
        <f t="shared" si="24"/>
        <v>0.47543105127675561</v>
      </c>
      <c r="G416" s="3">
        <v>0.7</v>
      </c>
      <c r="H416" s="3">
        <f t="shared" si="25"/>
        <v>184383.429</v>
      </c>
      <c r="I416" s="10">
        <f t="shared" si="26"/>
        <v>1</v>
      </c>
    </row>
    <row r="417" spans="1:9" x14ac:dyDescent="0.3">
      <c r="A417" s="10" t="s">
        <v>2819</v>
      </c>
      <c r="B417" s="10" t="s">
        <v>490</v>
      </c>
      <c r="C417" s="10" t="s">
        <v>1913</v>
      </c>
      <c r="D417" s="3">
        <v>2311536.6799999997</v>
      </c>
      <c r="E417" s="3">
        <v>2795429.24</v>
      </c>
      <c r="F417" s="3">
        <f t="shared" si="24"/>
        <v>1.2093380408741776</v>
      </c>
      <c r="G417" s="3">
        <v>0.7</v>
      </c>
      <c r="H417" s="3" t="str">
        <f t="shared" si="25"/>
        <v/>
      </c>
      <c r="I417" s="10" t="str">
        <f t="shared" si="26"/>
        <v/>
      </c>
    </row>
    <row r="418" spans="1:9" x14ac:dyDescent="0.3">
      <c r="A418" s="10" t="s">
        <v>2819</v>
      </c>
      <c r="B418" s="10" t="s">
        <v>491</v>
      </c>
      <c r="C418" s="10" t="s">
        <v>1914</v>
      </c>
      <c r="D418" s="3">
        <v>72894662.590000004</v>
      </c>
      <c r="E418" s="3">
        <v>26029742.130000003</v>
      </c>
      <c r="F418" s="3">
        <f t="shared" si="24"/>
        <v>0.35708707887716973</v>
      </c>
      <c r="G418" s="3">
        <v>0.7</v>
      </c>
      <c r="H418" s="3">
        <f t="shared" si="25"/>
        <v>24996521.682999998</v>
      </c>
      <c r="I418" s="10">
        <f t="shared" si="26"/>
        <v>1</v>
      </c>
    </row>
    <row r="419" spans="1:9" x14ac:dyDescent="0.3">
      <c r="A419" s="10" t="s">
        <v>2819</v>
      </c>
      <c r="B419" s="10" t="s">
        <v>492</v>
      </c>
      <c r="C419" s="10" t="s">
        <v>1740</v>
      </c>
      <c r="D419" s="3">
        <v>1702282.3900000001</v>
      </c>
      <c r="E419" s="3">
        <v>228334.64999999991</v>
      </c>
      <c r="F419" s="3">
        <f t="shared" si="24"/>
        <v>0.13413441350350802</v>
      </c>
      <c r="G419" s="3">
        <v>0.7</v>
      </c>
      <c r="H419" s="3">
        <f t="shared" si="25"/>
        <v>963263.02300000004</v>
      </c>
      <c r="I419" s="10">
        <f t="shared" si="26"/>
        <v>1</v>
      </c>
    </row>
    <row r="420" spans="1:9" x14ac:dyDescent="0.3">
      <c r="A420" s="10" t="s">
        <v>2819</v>
      </c>
      <c r="B420" s="10" t="s">
        <v>493</v>
      </c>
      <c r="C420" s="10" t="s">
        <v>1915</v>
      </c>
      <c r="D420" s="3">
        <v>6459704.8300000001</v>
      </c>
      <c r="E420" s="3">
        <v>3456301.8599999994</v>
      </c>
      <c r="F420" s="3">
        <f t="shared" si="24"/>
        <v>0.53505569541634912</v>
      </c>
      <c r="G420" s="3">
        <v>0.7</v>
      </c>
      <c r="H420" s="3">
        <f t="shared" si="25"/>
        <v>1065491.5210000006</v>
      </c>
      <c r="I420" s="10">
        <f t="shared" si="26"/>
        <v>1</v>
      </c>
    </row>
    <row r="421" spans="1:9" x14ac:dyDescent="0.3">
      <c r="A421" s="10" t="s">
        <v>2819</v>
      </c>
      <c r="B421" s="10" t="s">
        <v>494</v>
      </c>
      <c r="C421" s="10" t="s">
        <v>1915</v>
      </c>
      <c r="D421" s="3">
        <v>3059798.2</v>
      </c>
      <c r="E421" s="3">
        <v>1811245.29</v>
      </c>
      <c r="F421" s="3">
        <f t="shared" si="24"/>
        <v>0.5919492631899711</v>
      </c>
      <c r="G421" s="3">
        <v>0.7</v>
      </c>
      <c r="H421" s="3">
        <f t="shared" si="25"/>
        <v>330613.45000000019</v>
      </c>
      <c r="I421" s="10">
        <f t="shared" si="26"/>
        <v>1</v>
      </c>
    </row>
    <row r="422" spans="1:9" x14ac:dyDescent="0.3">
      <c r="A422" s="10" t="s">
        <v>2819</v>
      </c>
      <c r="B422" s="10" t="s">
        <v>495</v>
      </c>
      <c r="C422" s="10" t="s">
        <v>1916</v>
      </c>
      <c r="D422" s="3">
        <v>2096898.7200000002</v>
      </c>
      <c r="E422" s="3">
        <v>1468495.1800000002</v>
      </c>
      <c r="F422" s="3">
        <f t="shared" si="24"/>
        <v>0.70031764815040753</v>
      </c>
      <c r="G422" s="3">
        <v>0.7</v>
      </c>
      <c r="H422" s="3" t="str">
        <f t="shared" si="25"/>
        <v/>
      </c>
      <c r="I422" s="10" t="str">
        <f t="shared" si="26"/>
        <v/>
      </c>
    </row>
    <row r="423" spans="1:9" x14ac:dyDescent="0.3">
      <c r="A423" s="10" t="s">
        <v>2819</v>
      </c>
      <c r="B423" s="10" t="s">
        <v>496</v>
      </c>
      <c r="C423" s="10" t="s">
        <v>1917</v>
      </c>
      <c r="D423" s="3">
        <v>4722739.51</v>
      </c>
      <c r="E423" s="3">
        <v>1823290.62</v>
      </c>
      <c r="F423" s="3">
        <f t="shared" si="24"/>
        <v>0.38606631090690841</v>
      </c>
      <c r="G423" s="3">
        <v>0.7</v>
      </c>
      <c r="H423" s="3">
        <f t="shared" si="25"/>
        <v>1482627.0369999995</v>
      </c>
      <c r="I423" s="10">
        <f t="shared" si="26"/>
        <v>1</v>
      </c>
    </row>
    <row r="424" spans="1:9" x14ac:dyDescent="0.3">
      <c r="A424" s="10" t="s">
        <v>2819</v>
      </c>
      <c r="B424" s="10" t="s">
        <v>497</v>
      </c>
      <c r="C424" s="10" t="s">
        <v>1918</v>
      </c>
      <c r="D424" s="3">
        <v>2010645.4</v>
      </c>
      <c r="E424" s="3">
        <v>488652.58000000007</v>
      </c>
      <c r="F424" s="3">
        <f t="shared" si="24"/>
        <v>0.24303269984851636</v>
      </c>
      <c r="G424" s="3">
        <v>0.7</v>
      </c>
      <c r="H424" s="3">
        <f t="shared" si="25"/>
        <v>918799.19999999972</v>
      </c>
      <c r="I424" s="10">
        <f t="shared" si="26"/>
        <v>1</v>
      </c>
    </row>
    <row r="425" spans="1:9" x14ac:dyDescent="0.3">
      <c r="A425" s="10" t="s">
        <v>2819</v>
      </c>
      <c r="B425" s="10" t="s">
        <v>498</v>
      </c>
      <c r="C425" s="10" t="s">
        <v>1919</v>
      </c>
      <c r="D425" s="3">
        <v>1666480.7000000002</v>
      </c>
      <c r="E425" s="3">
        <v>371883.85000000009</v>
      </c>
      <c r="F425" s="3">
        <f t="shared" si="24"/>
        <v>0.22315520965829369</v>
      </c>
      <c r="G425" s="3">
        <v>0.7</v>
      </c>
      <c r="H425" s="3">
        <f t="shared" si="25"/>
        <v>794652.6399999999</v>
      </c>
      <c r="I425" s="10">
        <f t="shared" si="26"/>
        <v>1</v>
      </c>
    </row>
    <row r="426" spans="1:9" x14ac:dyDescent="0.3">
      <c r="A426" s="10" t="s">
        <v>2819</v>
      </c>
      <c r="B426" s="10" t="s">
        <v>499</v>
      </c>
      <c r="C426" s="10" t="s">
        <v>1920</v>
      </c>
      <c r="D426" s="3">
        <v>2675706.7000000002</v>
      </c>
      <c r="E426" s="3">
        <v>721510.50999999978</v>
      </c>
      <c r="F426" s="3">
        <f t="shared" si="24"/>
        <v>0.26965231652632171</v>
      </c>
      <c r="G426" s="3">
        <v>0.7</v>
      </c>
      <c r="H426" s="3">
        <f t="shared" si="25"/>
        <v>1151484.1800000002</v>
      </c>
      <c r="I426" s="10">
        <f t="shared" si="26"/>
        <v>1</v>
      </c>
    </row>
    <row r="427" spans="1:9" x14ac:dyDescent="0.3">
      <c r="A427" s="10" t="s">
        <v>2819</v>
      </c>
      <c r="B427" s="10" t="s">
        <v>500</v>
      </c>
      <c r="C427" s="10" t="s">
        <v>1921</v>
      </c>
      <c r="D427" s="3">
        <v>4419974.0999999996</v>
      </c>
      <c r="E427" s="3">
        <v>3146967.29</v>
      </c>
      <c r="F427" s="3">
        <f t="shared" si="24"/>
        <v>0.71198772182850578</v>
      </c>
      <c r="G427" s="3">
        <v>0.7</v>
      </c>
      <c r="H427" s="3" t="str">
        <f t="shared" si="25"/>
        <v/>
      </c>
      <c r="I427" s="10" t="str">
        <f t="shared" si="26"/>
        <v/>
      </c>
    </row>
    <row r="428" spans="1:9" x14ac:dyDescent="0.3">
      <c r="A428" s="10" t="s">
        <v>2819</v>
      </c>
      <c r="B428" s="10" t="s">
        <v>501</v>
      </c>
      <c r="C428" s="10" t="s">
        <v>1683</v>
      </c>
      <c r="D428" s="3">
        <v>1165803.9500000002</v>
      </c>
      <c r="E428" s="3">
        <v>840425.19</v>
      </c>
      <c r="F428" s="3">
        <f t="shared" si="24"/>
        <v>0.72089753169904747</v>
      </c>
      <c r="G428" s="3">
        <v>0.7</v>
      </c>
      <c r="H428" s="3" t="str">
        <f t="shared" si="25"/>
        <v/>
      </c>
      <c r="I428" s="10" t="str">
        <f t="shared" si="26"/>
        <v/>
      </c>
    </row>
    <row r="429" spans="1:9" x14ac:dyDescent="0.3">
      <c r="A429" s="10" t="s">
        <v>2819</v>
      </c>
      <c r="B429" s="10" t="s">
        <v>502</v>
      </c>
      <c r="C429" s="10" t="s">
        <v>1922</v>
      </c>
      <c r="D429" s="3">
        <v>900172.74000000022</v>
      </c>
      <c r="E429" s="3">
        <v>259099.33000000007</v>
      </c>
      <c r="F429" s="3">
        <f t="shared" si="24"/>
        <v>0.28783289971655884</v>
      </c>
      <c r="G429" s="3">
        <v>0.7</v>
      </c>
      <c r="H429" s="3">
        <f t="shared" si="25"/>
        <v>371021.58799999999</v>
      </c>
      <c r="I429" s="10">
        <f t="shared" si="26"/>
        <v>1</v>
      </c>
    </row>
    <row r="430" spans="1:9" x14ac:dyDescent="0.3">
      <c r="A430" s="10" t="s">
        <v>2819</v>
      </c>
      <c r="B430" s="10" t="s">
        <v>503</v>
      </c>
      <c r="C430" s="10" t="s">
        <v>1745</v>
      </c>
      <c r="D430" s="3">
        <v>2713468.16</v>
      </c>
      <c r="E430" s="3">
        <v>959833.56</v>
      </c>
      <c r="F430" s="3">
        <f t="shared" si="24"/>
        <v>0.35372943532162177</v>
      </c>
      <c r="G430" s="3">
        <v>0.7</v>
      </c>
      <c r="H430" s="3">
        <f t="shared" si="25"/>
        <v>939594.152</v>
      </c>
      <c r="I430" s="10">
        <f t="shared" si="26"/>
        <v>1</v>
      </c>
    </row>
    <row r="431" spans="1:9" x14ac:dyDescent="0.3">
      <c r="A431" s="10" t="s">
        <v>2819</v>
      </c>
      <c r="B431" s="10" t="s">
        <v>504</v>
      </c>
      <c r="C431" s="10" t="s">
        <v>1923</v>
      </c>
      <c r="D431" s="3">
        <v>7960426.3699999992</v>
      </c>
      <c r="E431" s="3">
        <v>4783093.24</v>
      </c>
      <c r="F431" s="3">
        <f t="shared" si="24"/>
        <v>0.60085892610297464</v>
      </c>
      <c r="G431" s="3">
        <v>0.7</v>
      </c>
      <c r="H431" s="3">
        <f t="shared" si="25"/>
        <v>789205.21899999864</v>
      </c>
      <c r="I431" s="10">
        <f t="shared" si="26"/>
        <v>1</v>
      </c>
    </row>
    <row r="432" spans="1:9" x14ac:dyDescent="0.3">
      <c r="A432" s="10" t="s">
        <v>2819</v>
      </c>
      <c r="B432" s="10" t="s">
        <v>505</v>
      </c>
      <c r="C432" s="10" t="s">
        <v>1924</v>
      </c>
      <c r="D432" s="3">
        <v>2197601.0700000003</v>
      </c>
      <c r="E432" s="3">
        <v>963581.33999999985</v>
      </c>
      <c r="F432" s="3">
        <f t="shared" si="24"/>
        <v>0.4384696354375181</v>
      </c>
      <c r="G432" s="3">
        <v>0.7</v>
      </c>
      <c r="H432" s="3">
        <f t="shared" si="25"/>
        <v>574739.40900000022</v>
      </c>
      <c r="I432" s="10">
        <f t="shared" si="26"/>
        <v>1</v>
      </c>
    </row>
    <row r="433" spans="1:9" x14ac:dyDescent="0.3">
      <c r="A433" s="10" t="s">
        <v>2819</v>
      </c>
      <c r="B433" s="10" t="s">
        <v>506</v>
      </c>
      <c r="C433" s="10" t="s">
        <v>1620</v>
      </c>
      <c r="D433" s="3">
        <v>1792557.46</v>
      </c>
      <c r="E433" s="3">
        <v>1781397.48</v>
      </c>
      <c r="F433" s="3">
        <f t="shared" si="24"/>
        <v>0.99377426930571033</v>
      </c>
      <c r="G433" s="3">
        <v>0.7</v>
      </c>
      <c r="H433" s="3" t="str">
        <f t="shared" si="25"/>
        <v/>
      </c>
      <c r="I433" s="10" t="str">
        <f t="shared" si="26"/>
        <v/>
      </c>
    </row>
    <row r="434" spans="1:9" x14ac:dyDescent="0.3">
      <c r="A434" s="10" t="s">
        <v>2819</v>
      </c>
      <c r="B434" s="10" t="s">
        <v>507</v>
      </c>
      <c r="C434" s="10" t="s">
        <v>1925</v>
      </c>
      <c r="D434" s="3">
        <v>1240500.8900000001</v>
      </c>
      <c r="E434" s="3">
        <v>951046.39000000013</v>
      </c>
      <c r="F434" s="3">
        <f t="shared" si="24"/>
        <v>0.76666320650523678</v>
      </c>
      <c r="G434" s="3">
        <v>0.7</v>
      </c>
      <c r="H434" s="3" t="str">
        <f t="shared" si="25"/>
        <v/>
      </c>
      <c r="I434" s="10" t="str">
        <f t="shared" si="26"/>
        <v/>
      </c>
    </row>
    <row r="435" spans="1:9" x14ac:dyDescent="0.3">
      <c r="A435" s="10" t="s">
        <v>2819</v>
      </c>
      <c r="B435" s="10" t="s">
        <v>508</v>
      </c>
      <c r="C435" s="10" t="s">
        <v>1926</v>
      </c>
      <c r="D435" s="3">
        <v>1066666.5</v>
      </c>
      <c r="E435" s="3">
        <v>373243.99</v>
      </c>
      <c r="F435" s="3">
        <f t="shared" si="24"/>
        <v>0.34991629529942114</v>
      </c>
      <c r="G435" s="3">
        <v>0.7</v>
      </c>
      <c r="H435" s="3">
        <f t="shared" si="25"/>
        <v>373422.55999999994</v>
      </c>
      <c r="I435" s="10">
        <f t="shared" si="26"/>
        <v>1</v>
      </c>
    </row>
    <row r="436" spans="1:9" x14ac:dyDescent="0.3">
      <c r="A436" s="10" t="s">
        <v>2819</v>
      </c>
      <c r="B436" s="10" t="s">
        <v>509</v>
      </c>
      <c r="C436" s="10" t="s">
        <v>1927</v>
      </c>
      <c r="D436" s="3">
        <v>19533723.609999999</v>
      </c>
      <c r="E436" s="3">
        <v>7007817.6199999992</v>
      </c>
      <c r="F436" s="3">
        <f t="shared" si="24"/>
        <v>0.35875482626427924</v>
      </c>
      <c r="G436" s="3">
        <v>0.7</v>
      </c>
      <c r="H436" s="3">
        <f t="shared" si="25"/>
        <v>6665788.9069999997</v>
      </c>
      <c r="I436" s="10">
        <f t="shared" si="26"/>
        <v>1</v>
      </c>
    </row>
    <row r="437" spans="1:9" x14ac:dyDescent="0.3">
      <c r="A437" s="10" t="s">
        <v>2819</v>
      </c>
      <c r="B437" s="10" t="s">
        <v>510</v>
      </c>
      <c r="C437" s="10" t="s">
        <v>1928</v>
      </c>
      <c r="D437" s="3">
        <v>1855310.5099999998</v>
      </c>
      <c r="E437" s="3">
        <v>408618.91999999993</v>
      </c>
      <c r="F437" s="3">
        <f t="shared" si="24"/>
        <v>0.22024287460108227</v>
      </c>
      <c r="G437" s="3">
        <v>0.7</v>
      </c>
      <c r="H437" s="3">
        <f t="shared" si="25"/>
        <v>890098.43699999992</v>
      </c>
      <c r="I437" s="10">
        <f t="shared" si="26"/>
        <v>1</v>
      </c>
    </row>
    <row r="438" spans="1:9" x14ac:dyDescent="0.3">
      <c r="A438" s="10" t="s">
        <v>2819</v>
      </c>
      <c r="B438" s="10" t="s">
        <v>511</v>
      </c>
      <c r="C438" s="10" t="s">
        <v>1929</v>
      </c>
      <c r="D438" s="3">
        <v>4919485.5600000005</v>
      </c>
      <c r="E438" s="3">
        <v>2023027.0199999996</v>
      </c>
      <c r="F438" s="3">
        <f t="shared" si="24"/>
        <v>0.41122735199165811</v>
      </c>
      <c r="G438" s="3">
        <v>0.7</v>
      </c>
      <c r="H438" s="3">
        <f t="shared" si="25"/>
        <v>1420612.8720000004</v>
      </c>
      <c r="I438" s="10">
        <f t="shared" si="26"/>
        <v>1</v>
      </c>
    </row>
    <row r="439" spans="1:9" x14ac:dyDescent="0.3">
      <c r="A439" s="10" t="s">
        <v>2819</v>
      </c>
      <c r="B439" s="10" t="s">
        <v>512</v>
      </c>
      <c r="C439" s="10" t="s">
        <v>1930</v>
      </c>
      <c r="D439" s="3">
        <v>7629690.6400000006</v>
      </c>
      <c r="E439" s="3">
        <v>5247941.0500000007</v>
      </c>
      <c r="F439" s="3">
        <f t="shared" si="24"/>
        <v>0.68783143349046727</v>
      </c>
      <c r="G439" s="3">
        <v>0.7</v>
      </c>
      <c r="H439" s="3">
        <f t="shared" si="25"/>
        <v>92842.397999999113</v>
      </c>
      <c r="I439" s="10">
        <f t="shared" si="26"/>
        <v>1</v>
      </c>
    </row>
    <row r="440" spans="1:9" x14ac:dyDescent="0.3">
      <c r="A440" s="10" t="s">
        <v>2819</v>
      </c>
      <c r="B440" s="10" t="s">
        <v>513</v>
      </c>
      <c r="C440" s="10" t="s">
        <v>1931</v>
      </c>
      <c r="D440" s="3">
        <v>2516705.7800000003</v>
      </c>
      <c r="E440" s="3">
        <v>629830.08000000007</v>
      </c>
      <c r="F440" s="3">
        <f t="shared" si="24"/>
        <v>0.25025971848008394</v>
      </c>
      <c r="G440" s="3">
        <v>0.7</v>
      </c>
      <c r="H440" s="3">
        <f t="shared" si="25"/>
        <v>1131863.966</v>
      </c>
      <c r="I440" s="10">
        <f t="shared" si="26"/>
        <v>1</v>
      </c>
    </row>
    <row r="441" spans="1:9" x14ac:dyDescent="0.3">
      <c r="A441" s="10" t="s">
        <v>2819</v>
      </c>
      <c r="B441" s="10" t="s">
        <v>514</v>
      </c>
      <c r="C441" s="10" t="s">
        <v>1932</v>
      </c>
      <c r="D441" s="3">
        <v>4310122.84</v>
      </c>
      <c r="E441" s="3">
        <v>1352522.9300000002</v>
      </c>
      <c r="F441" s="3">
        <f t="shared" si="24"/>
        <v>0.31380148088772342</v>
      </c>
      <c r="G441" s="3">
        <v>0.7</v>
      </c>
      <c r="H441" s="3">
        <f t="shared" si="25"/>
        <v>1664563.0579999997</v>
      </c>
      <c r="I441" s="10">
        <f t="shared" si="26"/>
        <v>1</v>
      </c>
    </row>
    <row r="442" spans="1:9" x14ac:dyDescent="0.3">
      <c r="A442" s="10" t="s">
        <v>2819</v>
      </c>
      <c r="B442" s="10" t="s">
        <v>515</v>
      </c>
      <c r="C442" s="10" t="s">
        <v>1808</v>
      </c>
      <c r="D442" s="3">
        <v>5535284.0999999996</v>
      </c>
      <c r="E442" s="3">
        <v>3667740.42</v>
      </c>
      <c r="F442" s="3">
        <f t="shared" si="24"/>
        <v>0.66261105188801428</v>
      </c>
      <c r="G442" s="3">
        <v>0.7</v>
      </c>
      <c r="H442" s="3">
        <f t="shared" si="25"/>
        <v>206958.44999999972</v>
      </c>
      <c r="I442" s="10">
        <f t="shared" si="26"/>
        <v>1</v>
      </c>
    </row>
    <row r="443" spans="1:9" x14ac:dyDescent="0.3">
      <c r="A443" s="10" t="s">
        <v>2819</v>
      </c>
      <c r="B443" s="10" t="s">
        <v>516</v>
      </c>
      <c r="C443" s="10" t="s">
        <v>1933</v>
      </c>
      <c r="D443" s="3">
        <v>2054454.19</v>
      </c>
      <c r="E443" s="3">
        <v>417005.52</v>
      </c>
      <c r="F443" s="3">
        <f t="shared" si="24"/>
        <v>0.20297630486469986</v>
      </c>
      <c r="G443" s="3">
        <v>0.7</v>
      </c>
      <c r="H443" s="3">
        <f t="shared" si="25"/>
        <v>1021112.4129999999</v>
      </c>
      <c r="I443" s="10">
        <f t="shared" si="26"/>
        <v>1</v>
      </c>
    </row>
    <row r="444" spans="1:9" x14ac:dyDescent="0.3">
      <c r="A444" s="10" t="s">
        <v>2819</v>
      </c>
      <c r="B444" s="10" t="s">
        <v>517</v>
      </c>
      <c r="C444" s="10" t="s">
        <v>1934</v>
      </c>
      <c r="D444" s="3">
        <v>1021645.54</v>
      </c>
      <c r="E444" s="3">
        <v>757072.33000000007</v>
      </c>
      <c r="F444" s="3">
        <f t="shared" si="24"/>
        <v>0.74103228601183935</v>
      </c>
      <c r="G444" s="3">
        <v>0.7</v>
      </c>
      <c r="H444" s="3" t="str">
        <f t="shared" si="25"/>
        <v/>
      </c>
      <c r="I444" s="10" t="str">
        <f t="shared" si="26"/>
        <v/>
      </c>
    </row>
    <row r="445" spans="1:9" x14ac:dyDescent="0.3">
      <c r="A445" s="10" t="s">
        <v>2819</v>
      </c>
      <c r="B445" s="10" t="s">
        <v>518</v>
      </c>
      <c r="C445" s="10" t="s">
        <v>1935</v>
      </c>
      <c r="D445" s="3">
        <v>1579231.9100000001</v>
      </c>
      <c r="E445" s="3">
        <v>671299.04</v>
      </c>
      <c r="F445" s="3">
        <f t="shared" si="24"/>
        <v>0.42507945523973106</v>
      </c>
      <c r="G445" s="3">
        <v>0.7</v>
      </c>
      <c r="H445" s="3">
        <f t="shared" si="25"/>
        <v>434163.29700000002</v>
      </c>
      <c r="I445" s="10">
        <f t="shared" si="26"/>
        <v>1</v>
      </c>
    </row>
    <row r="446" spans="1:9" x14ac:dyDescent="0.3">
      <c r="A446" s="10" t="s">
        <v>2819</v>
      </c>
      <c r="B446" s="10" t="s">
        <v>519</v>
      </c>
      <c r="C446" s="10" t="s">
        <v>1936</v>
      </c>
      <c r="D446" s="3">
        <v>863156.73</v>
      </c>
      <c r="E446" s="3">
        <v>487404.31000000006</v>
      </c>
      <c r="F446" s="3">
        <f t="shared" si="24"/>
        <v>0.56467648696894257</v>
      </c>
      <c r="G446" s="3">
        <v>0.7</v>
      </c>
      <c r="H446" s="3">
        <f t="shared" si="25"/>
        <v>116805.40099999984</v>
      </c>
      <c r="I446" s="10">
        <f t="shared" si="26"/>
        <v>1</v>
      </c>
    </row>
    <row r="447" spans="1:9" x14ac:dyDescent="0.3">
      <c r="A447" s="10" t="s">
        <v>2819</v>
      </c>
      <c r="B447" s="10" t="s">
        <v>520</v>
      </c>
      <c r="C447" s="10" t="s">
        <v>1937</v>
      </c>
      <c r="D447" s="3">
        <v>1300007.5299999998</v>
      </c>
      <c r="E447" s="3">
        <v>905580.3899999999</v>
      </c>
      <c r="F447" s="3">
        <f t="shared" si="24"/>
        <v>0.69659626510009531</v>
      </c>
      <c r="G447" s="3">
        <v>0.7</v>
      </c>
      <c r="H447" s="3">
        <f t="shared" si="25"/>
        <v>4424.8809999999357</v>
      </c>
      <c r="I447" s="10">
        <f t="shared" si="26"/>
        <v>1</v>
      </c>
    </row>
    <row r="448" spans="1:9" x14ac:dyDescent="0.3">
      <c r="A448" s="10" t="s">
        <v>2819</v>
      </c>
      <c r="B448" s="10" t="s">
        <v>521</v>
      </c>
      <c r="C448" s="10" t="s">
        <v>1938</v>
      </c>
      <c r="D448" s="3">
        <v>1927113.2800000003</v>
      </c>
      <c r="E448" s="3">
        <v>1655933.0700000003</v>
      </c>
      <c r="F448" s="3">
        <f t="shared" si="24"/>
        <v>0.8592816453426132</v>
      </c>
      <c r="G448" s="3">
        <v>0.7</v>
      </c>
      <c r="H448" s="3" t="str">
        <f t="shared" si="25"/>
        <v/>
      </c>
      <c r="I448" s="10" t="str">
        <f t="shared" si="26"/>
        <v/>
      </c>
    </row>
    <row r="449" spans="1:9" x14ac:dyDescent="0.3">
      <c r="A449" s="10" t="s">
        <v>2819</v>
      </c>
      <c r="B449" s="10" t="s">
        <v>522</v>
      </c>
      <c r="C449" s="10" t="s">
        <v>1939</v>
      </c>
      <c r="D449" s="3">
        <v>12577612.190000001</v>
      </c>
      <c r="E449" s="3">
        <v>6592923.4600000009</v>
      </c>
      <c r="F449" s="3">
        <f t="shared" si="24"/>
        <v>0.5241792607695277</v>
      </c>
      <c r="G449" s="3">
        <v>0.7</v>
      </c>
      <c r="H449" s="3">
        <f t="shared" si="25"/>
        <v>2211405.0729999989</v>
      </c>
      <c r="I449" s="10">
        <f t="shared" si="26"/>
        <v>1</v>
      </c>
    </row>
    <row r="450" spans="1:9" x14ac:dyDescent="0.3">
      <c r="A450" s="10" t="s">
        <v>2819</v>
      </c>
      <c r="B450" s="10" t="s">
        <v>523</v>
      </c>
      <c r="C450" s="10" t="s">
        <v>1940</v>
      </c>
      <c r="D450" s="3">
        <v>1290690.42</v>
      </c>
      <c r="E450" s="3">
        <v>305096.37999999989</v>
      </c>
      <c r="F450" s="3">
        <f t="shared" si="24"/>
        <v>0.2363823076954425</v>
      </c>
      <c r="G450" s="3">
        <v>0.7</v>
      </c>
      <c r="H450" s="3">
        <f t="shared" si="25"/>
        <v>598386.91399999999</v>
      </c>
      <c r="I450" s="10">
        <f t="shared" si="26"/>
        <v>1</v>
      </c>
    </row>
    <row r="451" spans="1:9" x14ac:dyDescent="0.3">
      <c r="A451" s="10" t="s">
        <v>2819</v>
      </c>
      <c r="B451" s="10" t="s">
        <v>524</v>
      </c>
      <c r="C451" s="10" t="s">
        <v>1941</v>
      </c>
      <c r="D451" s="3">
        <v>6333764.3499999996</v>
      </c>
      <c r="E451" s="3">
        <v>2486111.0499999998</v>
      </c>
      <c r="F451" s="3">
        <f t="shared" si="24"/>
        <v>0.39251713714293773</v>
      </c>
      <c r="G451" s="3">
        <v>0.7</v>
      </c>
      <c r="H451" s="3">
        <f t="shared" si="25"/>
        <v>1947523.9949999992</v>
      </c>
      <c r="I451" s="10">
        <f t="shared" si="26"/>
        <v>1</v>
      </c>
    </row>
    <row r="452" spans="1:9" x14ac:dyDescent="0.3">
      <c r="A452" s="10" t="s">
        <v>2819</v>
      </c>
      <c r="B452" s="10" t="s">
        <v>525</v>
      </c>
      <c r="C452" s="10" t="s">
        <v>1942</v>
      </c>
      <c r="D452" s="3">
        <v>1432475.6800000002</v>
      </c>
      <c r="E452" s="3">
        <v>309347.8899999999</v>
      </c>
      <c r="F452" s="3">
        <f t="shared" ref="F452:F515" si="27">E452/D452</f>
        <v>0.21595332773817136</v>
      </c>
      <c r="G452" s="3">
        <v>0.7</v>
      </c>
      <c r="H452" s="3">
        <f t="shared" ref="H452:H515" si="28">IF(F452&lt;0.7,D452*G452-E452,"")</f>
        <v>693385.08600000013</v>
      </c>
      <c r="I452" s="10">
        <f t="shared" ref="I452:I515" si="29">IF(H452="","",1)</f>
        <v>1</v>
      </c>
    </row>
    <row r="453" spans="1:9" x14ac:dyDescent="0.3">
      <c r="A453" s="10" t="s">
        <v>2819</v>
      </c>
      <c r="B453" s="10" t="s">
        <v>526</v>
      </c>
      <c r="C453" s="10" t="s">
        <v>1717</v>
      </c>
      <c r="D453" s="3">
        <v>8345720.5299999993</v>
      </c>
      <c r="E453" s="3">
        <v>4726923.5</v>
      </c>
      <c r="F453" s="3">
        <f t="shared" si="27"/>
        <v>0.5663889035114863</v>
      </c>
      <c r="G453" s="3">
        <v>0.7</v>
      </c>
      <c r="H453" s="3">
        <f t="shared" si="28"/>
        <v>1115080.8709999993</v>
      </c>
      <c r="I453" s="10">
        <f t="shared" si="29"/>
        <v>1</v>
      </c>
    </row>
    <row r="454" spans="1:9" x14ac:dyDescent="0.3">
      <c r="A454" s="10" t="s">
        <v>2819</v>
      </c>
      <c r="B454" s="10" t="s">
        <v>527</v>
      </c>
      <c r="C454" s="10" t="s">
        <v>1943</v>
      </c>
      <c r="D454" s="3">
        <v>9321873.120000001</v>
      </c>
      <c r="E454" s="3">
        <v>4742771.9600000009</v>
      </c>
      <c r="F454" s="3">
        <f t="shared" si="27"/>
        <v>0.50877885795553501</v>
      </c>
      <c r="G454" s="3">
        <v>0.7</v>
      </c>
      <c r="H454" s="3">
        <f t="shared" si="28"/>
        <v>1782539.2239999995</v>
      </c>
      <c r="I454" s="10">
        <f t="shared" si="29"/>
        <v>1</v>
      </c>
    </row>
    <row r="455" spans="1:9" x14ac:dyDescent="0.3">
      <c r="A455" s="15" t="s">
        <v>2819</v>
      </c>
      <c r="B455" s="15"/>
      <c r="C455" s="15">
        <v>67</v>
      </c>
      <c r="D455" s="18">
        <f t="shared" ref="D455:H455" si="30">SUM(D388:D454)</f>
        <v>1068992890.4700003</v>
      </c>
      <c r="E455" s="18">
        <f t="shared" si="30"/>
        <v>747249232.53999972</v>
      </c>
      <c r="F455" s="18"/>
      <c r="G455" s="18"/>
      <c r="H455" s="18">
        <f t="shared" si="30"/>
        <v>87395127.417000026</v>
      </c>
      <c r="I455" s="15">
        <f>SUM(I388:I454)</f>
        <v>52</v>
      </c>
    </row>
    <row r="456" spans="1:9" x14ac:dyDescent="0.3">
      <c r="A456" s="10" t="s">
        <v>2820</v>
      </c>
      <c r="B456" s="10" t="s">
        <v>528</v>
      </c>
      <c r="C456" s="10" t="s">
        <v>1944</v>
      </c>
      <c r="D456" s="3">
        <v>1691216.0199999996</v>
      </c>
      <c r="E456" s="3">
        <v>4061489.75</v>
      </c>
      <c r="F456" s="3">
        <f t="shared" si="27"/>
        <v>2.4015203864968124</v>
      </c>
      <c r="G456" s="3">
        <v>0.7</v>
      </c>
      <c r="H456" s="3" t="str">
        <f t="shared" si="28"/>
        <v/>
      </c>
      <c r="I456" s="10" t="str">
        <f t="shared" si="29"/>
        <v/>
      </c>
    </row>
    <row r="457" spans="1:9" x14ac:dyDescent="0.3">
      <c r="A457" s="10" t="s">
        <v>2820</v>
      </c>
      <c r="B457" s="10" t="s">
        <v>529</v>
      </c>
      <c r="C457" s="10" t="s">
        <v>1945</v>
      </c>
      <c r="D457" s="3">
        <v>1612699.75</v>
      </c>
      <c r="E457" s="3">
        <v>1285771.83</v>
      </c>
      <c r="F457" s="3">
        <f t="shared" si="27"/>
        <v>0.79727911534679663</v>
      </c>
      <c r="G457" s="3">
        <v>0.7</v>
      </c>
      <c r="H457" s="3" t="str">
        <f t="shared" si="28"/>
        <v/>
      </c>
      <c r="I457" s="10" t="str">
        <f t="shared" si="29"/>
        <v/>
      </c>
    </row>
    <row r="458" spans="1:9" x14ac:dyDescent="0.3">
      <c r="A458" s="10" t="s">
        <v>2820</v>
      </c>
      <c r="B458" s="10" t="s">
        <v>530</v>
      </c>
      <c r="C458" s="10" t="s">
        <v>1946</v>
      </c>
      <c r="D458" s="3">
        <v>13048138.149999999</v>
      </c>
      <c r="E458" s="3">
        <v>13299511.719999999</v>
      </c>
      <c r="F458" s="3">
        <f t="shared" si="27"/>
        <v>1.019265091088877</v>
      </c>
      <c r="G458" s="3">
        <v>0.7</v>
      </c>
      <c r="H458" s="3" t="str">
        <f t="shared" si="28"/>
        <v/>
      </c>
      <c r="I458" s="10" t="str">
        <f t="shared" si="29"/>
        <v/>
      </c>
    </row>
    <row r="459" spans="1:9" x14ac:dyDescent="0.3">
      <c r="A459" s="10" t="s">
        <v>2820</v>
      </c>
      <c r="B459" s="10" t="s">
        <v>531</v>
      </c>
      <c r="C459" s="10" t="s">
        <v>1947</v>
      </c>
      <c r="D459" s="3">
        <v>5352900.0399999991</v>
      </c>
      <c r="E459" s="3">
        <v>5608843.6199999992</v>
      </c>
      <c r="F459" s="3">
        <f t="shared" si="27"/>
        <v>1.0478140032669094</v>
      </c>
      <c r="G459" s="3">
        <v>0.7</v>
      </c>
      <c r="H459" s="3" t="str">
        <f t="shared" si="28"/>
        <v/>
      </c>
      <c r="I459" s="10" t="str">
        <f t="shared" si="29"/>
        <v/>
      </c>
    </row>
    <row r="460" spans="1:9" x14ac:dyDescent="0.3">
      <c r="A460" s="10" t="s">
        <v>2820</v>
      </c>
      <c r="B460" s="10" t="s">
        <v>532</v>
      </c>
      <c r="C460" s="10" t="s">
        <v>1948</v>
      </c>
      <c r="D460" s="3">
        <v>3966164.5999999996</v>
      </c>
      <c r="E460" s="3">
        <v>3255378.2800000003</v>
      </c>
      <c r="F460" s="3">
        <f t="shared" si="27"/>
        <v>0.82078748824494085</v>
      </c>
      <c r="G460" s="3">
        <v>0.7</v>
      </c>
      <c r="H460" s="3" t="str">
        <f t="shared" si="28"/>
        <v/>
      </c>
      <c r="I460" s="10" t="str">
        <f t="shared" si="29"/>
        <v/>
      </c>
    </row>
    <row r="461" spans="1:9" x14ac:dyDescent="0.3">
      <c r="A461" s="10" t="s">
        <v>2820</v>
      </c>
      <c r="B461" s="10" t="s">
        <v>533</v>
      </c>
      <c r="C461" s="10" t="s">
        <v>1949</v>
      </c>
      <c r="D461" s="3">
        <v>1481237.1099999999</v>
      </c>
      <c r="E461" s="3">
        <v>1254637.2400000002</v>
      </c>
      <c r="F461" s="3">
        <f t="shared" si="27"/>
        <v>0.84701985356010989</v>
      </c>
      <c r="G461" s="3">
        <v>0.7</v>
      </c>
      <c r="H461" s="3" t="str">
        <f t="shared" si="28"/>
        <v/>
      </c>
      <c r="I461" s="10" t="str">
        <f t="shared" si="29"/>
        <v/>
      </c>
    </row>
    <row r="462" spans="1:9" x14ac:dyDescent="0.3">
      <c r="A462" s="10" t="s">
        <v>2820</v>
      </c>
      <c r="B462" s="10" t="s">
        <v>534</v>
      </c>
      <c r="C462" s="10" t="s">
        <v>1950</v>
      </c>
      <c r="D462" s="3">
        <v>10011707.109999999</v>
      </c>
      <c r="E462" s="3">
        <v>10767843.369999999</v>
      </c>
      <c r="F462" s="3">
        <f t="shared" si="27"/>
        <v>1.0755252078084414</v>
      </c>
      <c r="G462" s="3">
        <v>0.7</v>
      </c>
      <c r="H462" s="3" t="str">
        <f t="shared" si="28"/>
        <v/>
      </c>
      <c r="I462" s="10" t="str">
        <f t="shared" si="29"/>
        <v/>
      </c>
    </row>
    <row r="463" spans="1:9" x14ac:dyDescent="0.3">
      <c r="A463" s="10" t="s">
        <v>2820</v>
      </c>
      <c r="B463" s="10" t="s">
        <v>535</v>
      </c>
      <c r="C463" s="10" t="s">
        <v>1951</v>
      </c>
      <c r="D463" s="3">
        <v>1735496.54</v>
      </c>
      <c r="E463" s="3">
        <v>2055787.0999999996</v>
      </c>
      <c r="F463" s="3">
        <f t="shared" si="27"/>
        <v>1.1845526929140404</v>
      </c>
      <c r="G463" s="3">
        <v>0.7</v>
      </c>
      <c r="H463" s="3" t="str">
        <f t="shared" si="28"/>
        <v/>
      </c>
      <c r="I463" s="10" t="str">
        <f t="shared" si="29"/>
        <v/>
      </c>
    </row>
    <row r="464" spans="1:9" x14ac:dyDescent="0.3">
      <c r="A464" s="10" t="s">
        <v>2820</v>
      </c>
      <c r="B464" s="10" t="s">
        <v>536</v>
      </c>
      <c r="C464" s="10" t="s">
        <v>1952</v>
      </c>
      <c r="D464" s="3">
        <v>4668244.92</v>
      </c>
      <c r="E464" s="3">
        <v>6036598.8299999982</v>
      </c>
      <c r="F464" s="3">
        <f t="shared" si="27"/>
        <v>1.2931195628013448</v>
      </c>
      <c r="G464" s="3">
        <v>0.7</v>
      </c>
      <c r="H464" s="3" t="str">
        <f t="shared" si="28"/>
        <v/>
      </c>
      <c r="I464" s="10" t="str">
        <f t="shared" si="29"/>
        <v/>
      </c>
    </row>
    <row r="465" spans="1:9" x14ac:dyDescent="0.3">
      <c r="A465" s="10" t="s">
        <v>2820</v>
      </c>
      <c r="B465" s="10" t="s">
        <v>537</v>
      </c>
      <c r="C465" s="10" t="s">
        <v>1953</v>
      </c>
      <c r="D465" s="3">
        <v>6147541.8699999992</v>
      </c>
      <c r="E465" s="3">
        <v>6456798.3100000005</v>
      </c>
      <c r="F465" s="3">
        <f t="shared" si="27"/>
        <v>1.050305706986588</v>
      </c>
      <c r="G465" s="3">
        <v>0.7</v>
      </c>
      <c r="H465" s="3" t="str">
        <f t="shared" si="28"/>
        <v/>
      </c>
      <c r="I465" s="10" t="str">
        <f t="shared" si="29"/>
        <v/>
      </c>
    </row>
    <row r="466" spans="1:9" x14ac:dyDescent="0.3">
      <c r="A466" s="10" t="s">
        <v>2820</v>
      </c>
      <c r="B466" s="10" t="s">
        <v>538</v>
      </c>
      <c r="C466" s="10" t="s">
        <v>1954</v>
      </c>
      <c r="D466" s="3">
        <v>550836.37999999989</v>
      </c>
      <c r="E466" s="3">
        <v>764790.10000000009</v>
      </c>
      <c r="F466" s="3">
        <f t="shared" si="27"/>
        <v>1.3884161027998918</v>
      </c>
      <c r="G466" s="3">
        <v>0.7</v>
      </c>
      <c r="H466" s="3" t="str">
        <f t="shared" si="28"/>
        <v/>
      </c>
      <c r="I466" s="10" t="str">
        <f t="shared" si="29"/>
        <v/>
      </c>
    </row>
    <row r="467" spans="1:9" x14ac:dyDescent="0.3">
      <c r="A467" s="10" t="s">
        <v>2820</v>
      </c>
      <c r="B467" s="10" t="s">
        <v>539</v>
      </c>
      <c r="C467" s="10" t="s">
        <v>1955</v>
      </c>
      <c r="D467" s="3">
        <v>1442334.4000000004</v>
      </c>
      <c r="E467" s="3">
        <v>1608002.62</v>
      </c>
      <c r="F467" s="3">
        <f t="shared" si="27"/>
        <v>1.1148611722773856</v>
      </c>
      <c r="G467" s="3">
        <v>0.7</v>
      </c>
      <c r="H467" s="3" t="str">
        <f t="shared" si="28"/>
        <v/>
      </c>
      <c r="I467" s="10" t="str">
        <f t="shared" si="29"/>
        <v/>
      </c>
    </row>
    <row r="468" spans="1:9" x14ac:dyDescent="0.3">
      <c r="A468" s="10" t="s">
        <v>2820</v>
      </c>
      <c r="B468" s="10" t="s">
        <v>540</v>
      </c>
      <c r="C468" s="10" t="s">
        <v>1956</v>
      </c>
      <c r="D468" s="3">
        <v>3427657.2300000004</v>
      </c>
      <c r="E468" s="3">
        <v>2758855.5300000003</v>
      </c>
      <c r="F468" s="3">
        <f t="shared" si="27"/>
        <v>0.80488081067545947</v>
      </c>
      <c r="G468" s="3">
        <v>0.7</v>
      </c>
      <c r="H468" s="3" t="str">
        <f t="shared" si="28"/>
        <v/>
      </c>
      <c r="I468" s="10" t="str">
        <f t="shared" si="29"/>
        <v/>
      </c>
    </row>
    <row r="469" spans="1:9" x14ac:dyDescent="0.3">
      <c r="A469" s="10" t="s">
        <v>2820</v>
      </c>
      <c r="B469" s="10" t="s">
        <v>541</v>
      </c>
      <c r="C469" s="10" t="s">
        <v>1957</v>
      </c>
      <c r="D469" s="3">
        <v>5879919.8399999999</v>
      </c>
      <c r="E469" s="3">
        <v>6521474.7300000004</v>
      </c>
      <c r="F469" s="3">
        <f t="shared" si="27"/>
        <v>1.1091094619412363</v>
      </c>
      <c r="G469" s="3">
        <v>0.7</v>
      </c>
      <c r="H469" s="3" t="str">
        <f t="shared" si="28"/>
        <v/>
      </c>
      <c r="I469" s="10" t="str">
        <f t="shared" si="29"/>
        <v/>
      </c>
    </row>
    <row r="470" spans="1:9" x14ac:dyDescent="0.3">
      <c r="A470" s="10" t="s">
        <v>2820</v>
      </c>
      <c r="B470" s="10" t="s">
        <v>542</v>
      </c>
      <c r="C470" s="10" t="s">
        <v>1958</v>
      </c>
      <c r="D470" s="3">
        <v>928966.5299999998</v>
      </c>
      <c r="E470" s="3">
        <v>859911.99000000022</v>
      </c>
      <c r="F470" s="3">
        <f t="shared" si="27"/>
        <v>0.92566520130709162</v>
      </c>
      <c r="G470" s="3">
        <v>0.7</v>
      </c>
      <c r="H470" s="3" t="str">
        <f t="shared" si="28"/>
        <v/>
      </c>
      <c r="I470" s="10" t="str">
        <f t="shared" si="29"/>
        <v/>
      </c>
    </row>
    <row r="471" spans="1:9" x14ac:dyDescent="0.3">
      <c r="A471" s="10" t="s">
        <v>2820</v>
      </c>
      <c r="B471" s="10" t="s">
        <v>543</v>
      </c>
      <c r="C471" s="10" t="s">
        <v>1959</v>
      </c>
      <c r="D471" s="3">
        <v>10073627.280000001</v>
      </c>
      <c r="E471" s="3">
        <v>11427058.68</v>
      </c>
      <c r="F471" s="3">
        <f t="shared" si="27"/>
        <v>1.1343539285682207</v>
      </c>
      <c r="G471" s="3">
        <v>0.7</v>
      </c>
      <c r="H471" s="3" t="str">
        <f t="shared" si="28"/>
        <v/>
      </c>
      <c r="I471" s="10" t="str">
        <f t="shared" si="29"/>
        <v/>
      </c>
    </row>
    <row r="472" spans="1:9" x14ac:dyDescent="0.3">
      <c r="A472" s="10" t="s">
        <v>2820</v>
      </c>
      <c r="B472" s="10" t="s">
        <v>544</v>
      </c>
      <c r="C472" s="10" t="s">
        <v>1960</v>
      </c>
      <c r="D472" s="3">
        <v>4311999.6500000004</v>
      </c>
      <c r="E472" s="3">
        <v>5067847.9399999995</v>
      </c>
      <c r="F472" s="3">
        <f t="shared" si="27"/>
        <v>1.1752895063430719</v>
      </c>
      <c r="G472" s="3">
        <v>0.7</v>
      </c>
      <c r="H472" s="3" t="str">
        <f t="shared" si="28"/>
        <v/>
      </c>
      <c r="I472" s="10" t="str">
        <f t="shared" si="29"/>
        <v/>
      </c>
    </row>
    <row r="473" spans="1:9" x14ac:dyDescent="0.3">
      <c r="A473" s="10" t="s">
        <v>2820</v>
      </c>
      <c r="B473" s="10" t="s">
        <v>545</v>
      </c>
      <c r="C473" s="10" t="s">
        <v>1961</v>
      </c>
      <c r="D473" s="3">
        <v>1298669.54</v>
      </c>
      <c r="E473" s="3">
        <v>2222729.12</v>
      </c>
      <c r="F473" s="3">
        <f t="shared" si="27"/>
        <v>1.7115432768216001</v>
      </c>
      <c r="G473" s="3">
        <v>0.7</v>
      </c>
      <c r="H473" s="3" t="str">
        <f t="shared" si="28"/>
        <v/>
      </c>
      <c r="I473" s="10" t="str">
        <f t="shared" si="29"/>
        <v/>
      </c>
    </row>
    <row r="474" spans="1:9" x14ac:dyDescent="0.3">
      <c r="A474" s="10" t="s">
        <v>2820</v>
      </c>
      <c r="B474" s="10" t="s">
        <v>546</v>
      </c>
      <c r="C474" s="10" t="s">
        <v>1901</v>
      </c>
      <c r="D474" s="3">
        <v>28085245.810000002</v>
      </c>
      <c r="E474" s="3">
        <v>29274782.670000002</v>
      </c>
      <c r="F474" s="3">
        <f t="shared" si="27"/>
        <v>1.0423545112635779</v>
      </c>
      <c r="G474" s="3">
        <v>0.7</v>
      </c>
      <c r="H474" s="3" t="str">
        <f t="shared" si="28"/>
        <v/>
      </c>
      <c r="I474" s="10" t="str">
        <f t="shared" si="29"/>
        <v/>
      </c>
    </row>
    <row r="475" spans="1:9" x14ac:dyDescent="0.3">
      <c r="A475" s="10" t="s">
        <v>2820</v>
      </c>
      <c r="B475" s="10" t="s">
        <v>547</v>
      </c>
      <c r="C475" s="10" t="s">
        <v>1596</v>
      </c>
      <c r="D475" s="3">
        <v>1781568.0899999999</v>
      </c>
      <c r="E475" s="3">
        <v>2277212.9400000004</v>
      </c>
      <c r="F475" s="3">
        <f t="shared" si="27"/>
        <v>1.2782070765535549</v>
      </c>
      <c r="G475" s="3">
        <v>0.7</v>
      </c>
      <c r="H475" s="3" t="str">
        <f t="shared" si="28"/>
        <v/>
      </c>
      <c r="I475" s="10" t="str">
        <f t="shared" si="29"/>
        <v/>
      </c>
    </row>
    <row r="476" spans="1:9" x14ac:dyDescent="0.3">
      <c r="A476" s="10" t="s">
        <v>2820</v>
      </c>
      <c r="B476" s="10" t="s">
        <v>548</v>
      </c>
      <c r="C476" s="10" t="s">
        <v>1962</v>
      </c>
      <c r="D476" s="3">
        <v>4257444.3</v>
      </c>
      <c r="E476" s="3">
        <v>5938720.7199999997</v>
      </c>
      <c r="F476" s="3">
        <f t="shared" si="27"/>
        <v>1.3949027401251028</v>
      </c>
      <c r="G476" s="3">
        <v>0.7</v>
      </c>
      <c r="H476" s="3" t="str">
        <f t="shared" si="28"/>
        <v/>
      </c>
      <c r="I476" s="10" t="str">
        <f t="shared" si="29"/>
        <v/>
      </c>
    </row>
    <row r="477" spans="1:9" x14ac:dyDescent="0.3">
      <c r="A477" s="10" t="s">
        <v>2820</v>
      </c>
      <c r="B477" s="10" t="s">
        <v>549</v>
      </c>
      <c r="C477" s="10" t="s">
        <v>1963</v>
      </c>
      <c r="D477" s="3">
        <v>1246729.3599999999</v>
      </c>
      <c r="E477" s="3">
        <v>1481608.0499999998</v>
      </c>
      <c r="F477" s="3">
        <f t="shared" si="27"/>
        <v>1.1883958921124629</v>
      </c>
      <c r="G477" s="3">
        <v>0.7</v>
      </c>
      <c r="H477" s="3" t="str">
        <f t="shared" si="28"/>
        <v/>
      </c>
      <c r="I477" s="10" t="str">
        <f t="shared" si="29"/>
        <v/>
      </c>
    </row>
    <row r="478" spans="1:9" x14ac:dyDescent="0.3">
      <c r="A478" s="10" t="s">
        <v>2820</v>
      </c>
      <c r="B478" s="10" t="s">
        <v>550</v>
      </c>
      <c r="C478" s="10" t="s">
        <v>1964</v>
      </c>
      <c r="D478" s="3">
        <v>3321802.3800000008</v>
      </c>
      <c r="E478" s="3">
        <v>3024497.67</v>
      </c>
      <c r="F478" s="3">
        <f t="shared" si="27"/>
        <v>0.9104989773654143</v>
      </c>
      <c r="G478" s="3">
        <v>0.7</v>
      </c>
      <c r="H478" s="3" t="str">
        <f t="shared" si="28"/>
        <v/>
      </c>
      <c r="I478" s="10" t="str">
        <f t="shared" si="29"/>
        <v/>
      </c>
    </row>
    <row r="479" spans="1:9" x14ac:dyDescent="0.3">
      <c r="A479" s="10" t="s">
        <v>2820</v>
      </c>
      <c r="B479" s="10" t="s">
        <v>551</v>
      </c>
      <c r="C479" s="10" t="s">
        <v>1965</v>
      </c>
      <c r="D479" s="3">
        <v>1639513.7400000002</v>
      </c>
      <c r="E479" s="3">
        <v>1240924.8399999999</v>
      </c>
      <c r="F479" s="3">
        <f t="shared" si="27"/>
        <v>0.75688590447555482</v>
      </c>
      <c r="G479" s="3">
        <v>0.7</v>
      </c>
      <c r="H479" s="3" t="str">
        <f t="shared" si="28"/>
        <v/>
      </c>
      <c r="I479" s="10" t="str">
        <f t="shared" si="29"/>
        <v/>
      </c>
    </row>
    <row r="480" spans="1:9" x14ac:dyDescent="0.3">
      <c r="A480" s="10" t="s">
        <v>2820</v>
      </c>
      <c r="B480" s="10" t="s">
        <v>552</v>
      </c>
      <c r="C480" s="10" t="s">
        <v>1966</v>
      </c>
      <c r="D480" s="3">
        <v>631077.41999999993</v>
      </c>
      <c r="E480" s="3">
        <v>715893.2</v>
      </c>
      <c r="F480" s="3">
        <f t="shared" si="27"/>
        <v>1.1343983754005966</v>
      </c>
      <c r="G480" s="3">
        <v>0.7</v>
      </c>
      <c r="H480" s="3" t="str">
        <f t="shared" si="28"/>
        <v/>
      </c>
      <c r="I480" s="10" t="str">
        <f t="shared" si="29"/>
        <v/>
      </c>
    </row>
    <row r="481" spans="1:9" x14ac:dyDescent="0.3">
      <c r="A481" s="10" t="s">
        <v>2820</v>
      </c>
      <c r="B481" s="10" t="s">
        <v>553</v>
      </c>
      <c r="C481" s="10" t="s">
        <v>1967</v>
      </c>
      <c r="D481" s="3">
        <v>199287824.41000003</v>
      </c>
      <c r="E481" s="3">
        <v>197543129.71000001</v>
      </c>
      <c r="F481" s="3">
        <f t="shared" si="27"/>
        <v>0.99124535226793076</v>
      </c>
      <c r="G481" s="3">
        <v>0.7</v>
      </c>
      <c r="H481" s="3" t="str">
        <f t="shared" si="28"/>
        <v/>
      </c>
      <c r="I481" s="10" t="str">
        <f t="shared" si="29"/>
        <v/>
      </c>
    </row>
    <row r="482" spans="1:9" x14ac:dyDescent="0.3">
      <c r="A482" s="10" t="s">
        <v>2820</v>
      </c>
      <c r="B482" s="10" t="s">
        <v>554</v>
      </c>
      <c r="C482" s="10" t="s">
        <v>1968</v>
      </c>
      <c r="D482" s="3">
        <v>52683773.049999997</v>
      </c>
      <c r="E482" s="3">
        <v>43829653.789999999</v>
      </c>
      <c r="F482" s="3">
        <f t="shared" si="27"/>
        <v>0.83193839872484232</v>
      </c>
      <c r="G482" s="3">
        <v>0.7</v>
      </c>
      <c r="H482" s="3" t="str">
        <f t="shared" si="28"/>
        <v/>
      </c>
      <c r="I482" s="10" t="str">
        <f t="shared" si="29"/>
        <v/>
      </c>
    </row>
    <row r="483" spans="1:9" x14ac:dyDescent="0.3">
      <c r="A483" s="10" t="s">
        <v>2820</v>
      </c>
      <c r="B483" s="10" t="s">
        <v>555</v>
      </c>
      <c r="C483" s="10" t="s">
        <v>1969</v>
      </c>
      <c r="D483" s="3">
        <v>38629380.530000001</v>
      </c>
      <c r="E483" s="3">
        <v>90968270.459999993</v>
      </c>
      <c r="F483" s="3">
        <f t="shared" si="27"/>
        <v>2.3548985050214055</v>
      </c>
      <c r="G483" s="3">
        <v>0.7</v>
      </c>
      <c r="H483" s="3" t="str">
        <f t="shared" si="28"/>
        <v/>
      </c>
      <c r="I483" s="10" t="str">
        <f t="shared" si="29"/>
        <v/>
      </c>
    </row>
    <row r="484" spans="1:9" x14ac:dyDescent="0.3">
      <c r="A484" s="10" t="s">
        <v>2820</v>
      </c>
      <c r="B484" s="10" t="s">
        <v>556</v>
      </c>
      <c r="C484" s="10" t="s">
        <v>1970</v>
      </c>
      <c r="D484" s="3">
        <v>1048168.3099999996</v>
      </c>
      <c r="E484" s="3">
        <v>1362445.5599999996</v>
      </c>
      <c r="F484" s="3">
        <f t="shared" si="27"/>
        <v>1.2998347183383174</v>
      </c>
      <c r="G484" s="3">
        <v>0.7</v>
      </c>
      <c r="H484" s="3" t="str">
        <f t="shared" si="28"/>
        <v/>
      </c>
      <c r="I484" s="10" t="str">
        <f t="shared" si="29"/>
        <v/>
      </c>
    </row>
    <row r="485" spans="1:9" x14ac:dyDescent="0.3">
      <c r="A485" s="10" t="s">
        <v>2820</v>
      </c>
      <c r="B485" s="10" t="s">
        <v>557</v>
      </c>
      <c r="C485" s="10" t="s">
        <v>1971</v>
      </c>
      <c r="D485" s="3">
        <v>9881841.0199999977</v>
      </c>
      <c r="E485" s="3">
        <v>9288084.4800000004</v>
      </c>
      <c r="F485" s="3">
        <f t="shared" si="27"/>
        <v>0.93991438044810827</v>
      </c>
      <c r="G485" s="3">
        <v>0.7</v>
      </c>
      <c r="H485" s="3" t="str">
        <f t="shared" si="28"/>
        <v/>
      </c>
      <c r="I485" s="10" t="str">
        <f t="shared" si="29"/>
        <v/>
      </c>
    </row>
    <row r="486" spans="1:9" x14ac:dyDescent="0.3">
      <c r="A486" s="10" t="s">
        <v>2820</v>
      </c>
      <c r="B486" s="10" t="s">
        <v>558</v>
      </c>
      <c r="C486" s="10" t="s">
        <v>1972</v>
      </c>
      <c r="D486" s="3">
        <v>633177.71999999974</v>
      </c>
      <c r="E486" s="3">
        <v>705314.51999999955</v>
      </c>
      <c r="F486" s="3">
        <f t="shared" si="27"/>
        <v>1.1139282032854849</v>
      </c>
      <c r="G486" s="3">
        <v>0.7</v>
      </c>
      <c r="H486" s="3" t="str">
        <f t="shared" si="28"/>
        <v/>
      </c>
      <c r="I486" s="10" t="str">
        <f t="shared" si="29"/>
        <v/>
      </c>
    </row>
    <row r="487" spans="1:9" x14ac:dyDescent="0.3">
      <c r="A487" s="10" t="s">
        <v>2820</v>
      </c>
      <c r="B487" s="10" t="s">
        <v>559</v>
      </c>
      <c r="C487" s="10" t="s">
        <v>1973</v>
      </c>
      <c r="D487" s="3">
        <v>1928115.8399999999</v>
      </c>
      <c r="E487" s="3">
        <v>2488751.34</v>
      </c>
      <c r="F487" s="3">
        <f t="shared" si="27"/>
        <v>1.2907685774730215</v>
      </c>
      <c r="G487" s="3">
        <v>0.7</v>
      </c>
      <c r="H487" s="3" t="str">
        <f t="shared" si="28"/>
        <v/>
      </c>
      <c r="I487" s="10" t="str">
        <f t="shared" si="29"/>
        <v/>
      </c>
    </row>
    <row r="488" spans="1:9" x14ac:dyDescent="0.3">
      <c r="A488" s="10" t="s">
        <v>2820</v>
      </c>
      <c r="B488" s="10" t="s">
        <v>560</v>
      </c>
      <c r="C488" s="10" t="s">
        <v>1974</v>
      </c>
      <c r="D488" s="3">
        <v>817670.70000000019</v>
      </c>
      <c r="E488" s="3">
        <v>1044893.8399999999</v>
      </c>
      <c r="F488" s="3">
        <f t="shared" si="27"/>
        <v>1.2778907694748016</v>
      </c>
      <c r="G488" s="3">
        <v>0.7</v>
      </c>
      <c r="H488" s="3" t="str">
        <f t="shared" si="28"/>
        <v/>
      </c>
      <c r="I488" s="10" t="str">
        <f t="shared" si="29"/>
        <v/>
      </c>
    </row>
    <row r="489" spans="1:9" x14ac:dyDescent="0.3">
      <c r="A489" s="10" t="s">
        <v>2820</v>
      </c>
      <c r="B489" s="10" t="s">
        <v>561</v>
      </c>
      <c r="C489" s="10" t="s">
        <v>1975</v>
      </c>
      <c r="D489" s="3">
        <v>1840250.4699999997</v>
      </c>
      <c r="E489" s="3">
        <v>4400734.04</v>
      </c>
      <c r="F489" s="3">
        <f t="shared" si="27"/>
        <v>2.3913777563116181</v>
      </c>
      <c r="G489" s="3">
        <v>0.7</v>
      </c>
      <c r="H489" s="3" t="str">
        <f t="shared" si="28"/>
        <v/>
      </c>
      <c r="I489" s="10" t="str">
        <f t="shared" si="29"/>
        <v/>
      </c>
    </row>
    <row r="490" spans="1:9" x14ac:dyDescent="0.3">
      <c r="A490" s="10" t="s">
        <v>2820</v>
      </c>
      <c r="B490" s="10" t="s">
        <v>562</v>
      </c>
      <c r="C490" s="10" t="s">
        <v>1976</v>
      </c>
      <c r="D490" s="3">
        <v>1198269.2699999996</v>
      </c>
      <c r="E490" s="3">
        <v>2286722.0300000003</v>
      </c>
      <c r="F490" s="3">
        <f t="shared" si="27"/>
        <v>1.9083540630229139</v>
      </c>
      <c r="G490" s="3">
        <v>0.7</v>
      </c>
      <c r="H490" s="3" t="str">
        <f t="shared" si="28"/>
        <v/>
      </c>
      <c r="I490" s="10" t="str">
        <f t="shared" si="29"/>
        <v/>
      </c>
    </row>
    <row r="491" spans="1:9" x14ac:dyDescent="0.3">
      <c r="A491" s="10" t="s">
        <v>2820</v>
      </c>
      <c r="B491" s="10" t="s">
        <v>563</v>
      </c>
      <c r="C491" s="10" t="s">
        <v>1977</v>
      </c>
      <c r="D491" s="3">
        <v>17790394.780000001</v>
      </c>
      <c r="E491" s="3">
        <v>19867938.07</v>
      </c>
      <c r="F491" s="3">
        <f t="shared" si="27"/>
        <v>1.1167789313104832</v>
      </c>
      <c r="G491" s="3">
        <v>0.7</v>
      </c>
      <c r="H491" s="3" t="str">
        <f t="shared" si="28"/>
        <v/>
      </c>
      <c r="I491" s="10" t="str">
        <f t="shared" si="29"/>
        <v/>
      </c>
    </row>
    <row r="492" spans="1:9" x14ac:dyDescent="0.3">
      <c r="A492" s="10" t="s">
        <v>2820</v>
      </c>
      <c r="B492" s="10" t="s">
        <v>564</v>
      </c>
      <c r="C492" s="10" t="s">
        <v>1978</v>
      </c>
      <c r="D492" s="3">
        <v>1591673.2800000003</v>
      </c>
      <c r="E492" s="3">
        <v>3033618.1799999997</v>
      </c>
      <c r="F492" s="3">
        <f t="shared" si="27"/>
        <v>1.9059302044701028</v>
      </c>
      <c r="G492" s="3">
        <v>0.7</v>
      </c>
      <c r="H492" s="3" t="str">
        <f t="shared" si="28"/>
        <v/>
      </c>
      <c r="I492" s="10" t="str">
        <f t="shared" si="29"/>
        <v/>
      </c>
    </row>
    <row r="493" spans="1:9" x14ac:dyDescent="0.3">
      <c r="A493" s="10" t="s">
        <v>2820</v>
      </c>
      <c r="B493" s="10" t="s">
        <v>565</v>
      </c>
      <c r="C493" s="10" t="s">
        <v>1979</v>
      </c>
      <c r="D493" s="3">
        <v>1904749.4400000004</v>
      </c>
      <c r="E493" s="3">
        <v>1517147.54</v>
      </c>
      <c r="F493" s="3">
        <f t="shared" si="27"/>
        <v>0.79650767084619789</v>
      </c>
      <c r="G493" s="3">
        <v>0.7</v>
      </c>
      <c r="H493" s="3" t="str">
        <f t="shared" si="28"/>
        <v/>
      </c>
      <c r="I493" s="10" t="str">
        <f t="shared" si="29"/>
        <v/>
      </c>
    </row>
    <row r="494" spans="1:9" x14ac:dyDescent="0.3">
      <c r="A494" s="10" t="s">
        <v>2820</v>
      </c>
      <c r="B494" s="10" t="s">
        <v>566</v>
      </c>
      <c r="C494" s="10" t="s">
        <v>1980</v>
      </c>
      <c r="D494" s="3">
        <v>2024227.2599999998</v>
      </c>
      <c r="E494" s="3">
        <v>2030849.0700000003</v>
      </c>
      <c r="F494" s="3">
        <f t="shared" si="27"/>
        <v>1.0032712779492954</v>
      </c>
      <c r="G494" s="3">
        <v>0.7</v>
      </c>
      <c r="H494" s="3" t="str">
        <f t="shared" si="28"/>
        <v/>
      </c>
      <c r="I494" s="10" t="str">
        <f t="shared" si="29"/>
        <v/>
      </c>
    </row>
    <row r="495" spans="1:9" x14ac:dyDescent="0.3">
      <c r="A495" s="10" t="s">
        <v>2820</v>
      </c>
      <c r="B495" s="10" t="s">
        <v>567</v>
      </c>
      <c r="C495" s="10" t="s">
        <v>1981</v>
      </c>
      <c r="D495" s="3">
        <v>1449761.75</v>
      </c>
      <c r="E495" s="3">
        <v>1212543.4100000001</v>
      </c>
      <c r="F495" s="3">
        <f t="shared" si="27"/>
        <v>0.83637425942572985</v>
      </c>
      <c r="G495" s="3">
        <v>0.7</v>
      </c>
      <c r="H495" s="3" t="str">
        <f t="shared" si="28"/>
        <v/>
      </c>
      <c r="I495" s="10" t="str">
        <f t="shared" si="29"/>
        <v/>
      </c>
    </row>
    <row r="496" spans="1:9" x14ac:dyDescent="0.3">
      <c r="A496" s="10" t="s">
        <v>2820</v>
      </c>
      <c r="B496" s="10" t="s">
        <v>568</v>
      </c>
      <c r="C496" s="10" t="s">
        <v>1982</v>
      </c>
      <c r="D496" s="3">
        <v>2164830.8699999992</v>
      </c>
      <c r="E496" s="3">
        <v>2687035.0199999996</v>
      </c>
      <c r="F496" s="3">
        <f t="shared" si="27"/>
        <v>1.2412216849069602</v>
      </c>
      <c r="G496" s="3">
        <v>0.7</v>
      </c>
      <c r="H496" s="3" t="str">
        <f t="shared" si="28"/>
        <v/>
      </c>
      <c r="I496" s="10" t="str">
        <f t="shared" si="29"/>
        <v/>
      </c>
    </row>
    <row r="497" spans="1:9" x14ac:dyDescent="0.3">
      <c r="A497" s="10" t="s">
        <v>2820</v>
      </c>
      <c r="B497" s="10" t="s">
        <v>569</v>
      </c>
      <c r="C497" s="10" t="s">
        <v>1983</v>
      </c>
      <c r="D497" s="3">
        <v>6414555.8300000001</v>
      </c>
      <c r="E497" s="3">
        <v>7847559.1799999997</v>
      </c>
      <c r="F497" s="3">
        <f t="shared" si="27"/>
        <v>1.2233986869828211</v>
      </c>
      <c r="G497" s="3">
        <v>0.7</v>
      </c>
      <c r="H497" s="3" t="str">
        <f t="shared" si="28"/>
        <v/>
      </c>
      <c r="I497" s="10" t="str">
        <f t="shared" si="29"/>
        <v/>
      </c>
    </row>
    <row r="498" spans="1:9" x14ac:dyDescent="0.3">
      <c r="A498" s="10" t="s">
        <v>2820</v>
      </c>
      <c r="B498" s="10" t="s">
        <v>570</v>
      </c>
      <c r="C498" s="10" t="s">
        <v>1984</v>
      </c>
      <c r="D498" s="3">
        <v>3553797.6999999993</v>
      </c>
      <c r="E498" s="3">
        <v>4365440.3100000005</v>
      </c>
      <c r="F498" s="3">
        <f t="shared" si="27"/>
        <v>1.2283873980783997</v>
      </c>
      <c r="G498" s="3">
        <v>0.7</v>
      </c>
      <c r="H498" s="3" t="str">
        <f t="shared" si="28"/>
        <v/>
      </c>
      <c r="I498" s="10" t="str">
        <f t="shared" si="29"/>
        <v/>
      </c>
    </row>
    <row r="499" spans="1:9" x14ac:dyDescent="0.3">
      <c r="A499" s="10" t="s">
        <v>2820</v>
      </c>
      <c r="B499" s="10" t="s">
        <v>571</v>
      </c>
      <c r="C499" s="10" t="s">
        <v>1985</v>
      </c>
      <c r="D499" s="3">
        <v>843539.05999999959</v>
      </c>
      <c r="E499" s="3">
        <v>1083960.9900000002</v>
      </c>
      <c r="F499" s="3">
        <f t="shared" si="27"/>
        <v>1.2850157644152256</v>
      </c>
      <c r="G499" s="3">
        <v>0.7</v>
      </c>
      <c r="H499" s="3" t="str">
        <f t="shared" si="28"/>
        <v/>
      </c>
      <c r="I499" s="10" t="str">
        <f t="shared" si="29"/>
        <v/>
      </c>
    </row>
    <row r="500" spans="1:9" x14ac:dyDescent="0.3">
      <c r="A500" s="10" t="s">
        <v>2820</v>
      </c>
      <c r="B500" s="10" t="s">
        <v>572</v>
      </c>
      <c r="C500" s="10" t="s">
        <v>1986</v>
      </c>
      <c r="D500" s="3">
        <v>1962771.3900000006</v>
      </c>
      <c r="E500" s="3">
        <v>2282111.41</v>
      </c>
      <c r="F500" s="3">
        <f t="shared" si="27"/>
        <v>1.1626985300616184</v>
      </c>
      <c r="G500" s="3">
        <v>0.7</v>
      </c>
      <c r="H500" s="3" t="str">
        <f t="shared" si="28"/>
        <v/>
      </c>
      <c r="I500" s="10" t="str">
        <f t="shared" si="29"/>
        <v/>
      </c>
    </row>
    <row r="501" spans="1:9" x14ac:dyDescent="0.3">
      <c r="A501" s="10" t="s">
        <v>2820</v>
      </c>
      <c r="B501" s="10" t="s">
        <v>573</v>
      </c>
      <c r="C501" s="10" t="s">
        <v>1987</v>
      </c>
      <c r="D501" s="3">
        <v>632975.35999999987</v>
      </c>
      <c r="E501" s="3">
        <v>845903.35000000009</v>
      </c>
      <c r="F501" s="3">
        <f t="shared" si="27"/>
        <v>1.3363922254414458</v>
      </c>
      <c r="G501" s="3">
        <v>0.7</v>
      </c>
      <c r="H501" s="3" t="str">
        <f t="shared" si="28"/>
        <v/>
      </c>
      <c r="I501" s="10" t="str">
        <f t="shared" si="29"/>
        <v/>
      </c>
    </row>
    <row r="502" spans="1:9" x14ac:dyDescent="0.3">
      <c r="A502" s="10" t="s">
        <v>2820</v>
      </c>
      <c r="B502" s="10" t="s">
        <v>574</v>
      </c>
      <c r="C502" s="10" t="s">
        <v>1988</v>
      </c>
      <c r="D502" s="3">
        <v>9786125.4100000001</v>
      </c>
      <c r="E502" s="3">
        <v>6355546.4399999995</v>
      </c>
      <c r="F502" s="3">
        <f t="shared" si="27"/>
        <v>0.64944461405589116</v>
      </c>
      <c r="G502" s="3">
        <v>0.7</v>
      </c>
      <c r="H502" s="3">
        <f t="shared" si="28"/>
        <v>494741.34700000007</v>
      </c>
      <c r="I502" s="10">
        <f t="shared" si="29"/>
        <v>1</v>
      </c>
    </row>
    <row r="503" spans="1:9" x14ac:dyDescent="0.3">
      <c r="A503" s="10" t="s">
        <v>2820</v>
      </c>
      <c r="B503" s="10" t="s">
        <v>575</v>
      </c>
      <c r="C503" s="10" t="s">
        <v>1989</v>
      </c>
      <c r="D503" s="3">
        <v>1458289.6900000004</v>
      </c>
      <c r="E503" s="3">
        <v>2344482.16</v>
      </c>
      <c r="F503" s="3">
        <f t="shared" si="27"/>
        <v>1.6076930229137116</v>
      </c>
      <c r="G503" s="3">
        <v>0.7</v>
      </c>
      <c r="H503" s="3" t="str">
        <f t="shared" si="28"/>
        <v/>
      </c>
      <c r="I503" s="10" t="str">
        <f t="shared" si="29"/>
        <v/>
      </c>
    </row>
    <row r="504" spans="1:9" x14ac:dyDescent="0.3">
      <c r="A504" s="10" t="s">
        <v>2820</v>
      </c>
      <c r="B504" s="10" t="s">
        <v>576</v>
      </c>
      <c r="C504" s="10" t="s">
        <v>1990</v>
      </c>
      <c r="D504" s="3">
        <v>10897559.449999999</v>
      </c>
      <c r="E504" s="3">
        <v>10574617.02</v>
      </c>
      <c r="F504" s="3">
        <f t="shared" si="27"/>
        <v>0.97036561888175799</v>
      </c>
      <c r="G504" s="3">
        <v>0.7</v>
      </c>
      <c r="H504" s="3" t="str">
        <f t="shared" si="28"/>
        <v/>
      </c>
      <c r="I504" s="10" t="str">
        <f t="shared" si="29"/>
        <v/>
      </c>
    </row>
    <row r="505" spans="1:9" x14ac:dyDescent="0.3">
      <c r="A505" s="10" t="s">
        <v>2820</v>
      </c>
      <c r="B505" s="10" t="s">
        <v>577</v>
      </c>
      <c r="C505" s="10" t="s">
        <v>1991</v>
      </c>
      <c r="D505" s="3">
        <v>966759.29</v>
      </c>
      <c r="E505" s="3">
        <v>1137782.4100000001</v>
      </c>
      <c r="F505" s="3">
        <f t="shared" si="27"/>
        <v>1.1769035185583787</v>
      </c>
      <c r="G505" s="3">
        <v>0.7</v>
      </c>
      <c r="H505" s="3" t="str">
        <f t="shared" si="28"/>
        <v/>
      </c>
      <c r="I505" s="10" t="str">
        <f t="shared" si="29"/>
        <v/>
      </c>
    </row>
    <row r="506" spans="1:9" x14ac:dyDescent="0.3">
      <c r="A506" s="10" t="s">
        <v>2820</v>
      </c>
      <c r="B506" s="10" t="s">
        <v>578</v>
      </c>
      <c r="C506" s="10" t="s">
        <v>1992</v>
      </c>
      <c r="D506" s="3">
        <v>5070267.9000000004</v>
      </c>
      <c r="E506" s="3">
        <v>5009607.7800000012</v>
      </c>
      <c r="F506" s="3">
        <f t="shared" si="27"/>
        <v>0.98803611146464287</v>
      </c>
      <c r="G506" s="3">
        <v>0.7</v>
      </c>
      <c r="H506" s="3" t="str">
        <f t="shared" si="28"/>
        <v/>
      </c>
      <c r="I506" s="10" t="str">
        <f t="shared" si="29"/>
        <v/>
      </c>
    </row>
    <row r="507" spans="1:9" x14ac:dyDescent="0.3">
      <c r="A507" s="10" t="s">
        <v>2820</v>
      </c>
      <c r="B507" s="10" t="s">
        <v>579</v>
      </c>
      <c r="C507" s="10" t="s">
        <v>1993</v>
      </c>
      <c r="D507" s="3">
        <v>10451448.73</v>
      </c>
      <c r="E507" s="3">
        <v>11235334.870000001</v>
      </c>
      <c r="F507" s="3">
        <f t="shared" si="27"/>
        <v>1.075002629802883</v>
      </c>
      <c r="G507" s="3">
        <v>0.7</v>
      </c>
      <c r="H507" s="3" t="str">
        <f t="shared" si="28"/>
        <v/>
      </c>
      <c r="I507" s="10" t="str">
        <f t="shared" si="29"/>
        <v/>
      </c>
    </row>
    <row r="508" spans="1:9" x14ac:dyDescent="0.3">
      <c r="A508" s="10" t="s">
        <v>2820</v>
      </c>
      <c r="B508" s="10" t="s">
        <v>580</v>
      </c>
      <c r="C508" s="10" t="s">
        <v>1872</v>
      </c>
      <c r="D508" s="3">
        <v>2393649.3100000005</v>
      </c>
      <c r="E508" s="3">
        <v>4844345.9800000004</v>
      </c>
      <c r="F508" s="3">
        <f t="shared" si="27"/>
        <v>2.0238327977960981</v>
      </c>
      <c r="G508" s="3">
        <v>0.7</v>
      </c>
      <c r="H508" s="3" t="str">
        <f t="shared" si="28"/>
        <v/>
      </c>
      <c r="I508" s="10" t="str">
        <f t="shared" si="29"/>
        <v/>
      </c>
    </row>
    <row r="509" spans="1:9" x14ac:dyDescent="0.3">
      <c r="A509" s="10" t="s">
        <v>2820</v>
      </c>
      <c r="B509" s="10" t="s">
        <v>581</v>
      </c>
      <c r="C509" s="10" t="s">
        <v>1994</v>
      </c>
      <c r="D509" s="3">
        <v>868977.20000000019</v>
      </c>
      <c r="E509" s="3">
        <v>1539122.2800000003</v>
      </c>
      <c r="F509" s="3">
        <f t="shared" si="27"/>
        <v>1.7711883349758772</v>
      </c>
      <c r="G509" s="3">
        <v>0.7</v>
      </c>
      <c r="H509" s="3" t="str">
        <f t="shared" si="28"/>
        <v/>
      </c>
      <c r="I509" s="10" t="str">
        <f t="shared" si="29"/>
        <v/>
      </c>
    </row>
    <row r="510" spans="1:9" x14ac:dyDescent="0.3">
      <c r="A510" s="10" t="s">
        <v>2820</v>
      </c>
      <c r="B510" s="10" t="s">
        <v>582</v>
      </c>
      <c r="C510" s="10" t="s">
        <v>1995</v>
      </c>
      <c r="D510" s="3">
        <v>976387.95000000019</v>
      </c>
      <c r="E510" s="3">
        <v>1022632.31</v>
      </c>
      <c r="F510" s="3">
        <f t="shared" si="27"/>
        <v>1.0473626902093578</v>
      </c>
      <c r="G510" s="3">
        <v>0.7</v>
      </c>
      <c r="H510" s="3" t="str">
        <f t="shared" si="28"/>
        <v/>
      </c>
      <c r="I510" s="10" t="str">
        <f t="shared" si="29"/>
        <v/>
      </c>
    </row>
    <row r="511" spans="1:9" x14ac:dyDescent="0.3">
      <c r="A511" s="10" t="s">
        <v>2820</v>
      </c>
      <c r="B511" s="10" t="s">
        <v>583</v>
      </c>
      <c r="C511" s="10" t="s">
        <v>1996</v>
      </c>
      <c r="D511" s="3">
        <v>5634233.5700000003</v>
      </c>
      <c r="E511" s="3">
        <v>6249448.4499999993</v>
      </c>
      <c r="F511" s="3">
        <f t="shared" si="27"/>
        <v>1.1091922925019948</v>
      </c>
      <c r="G511" s="3">
        <v>0.7</v>
      </c>
      <c r="H511" s="3" t="str">
        <f t="shared" si="28"/>
        <v/>
      </c>
      <c r="I511" s="10" t="str">
        <f t="shared" si="29"/>
        <v/>
      </c>
    </row>
    <row r="512" spans="1:9" x14ac:dyDescent="0.3">
      <c r="A512" s="10" t="s">
        <v>2820</v>
      </c>
      <c r="B512" s="10" t="s">
        <v>584</v>
      </c>
      <c r="C512" s="10" t="s">
        <v>1997</v>
      </c>
      <c r="D512" s="3">
        <v>5684628.8200000003</v>
      </c>
      <c r="E512" s="3">
        <v>5356166.08</v>
      </c>
      <c r="F512" s="3">
        <f t="shared" si="27"/>
        <v>0.94221914035189369</v>
      </c>
      <c r="G512" s="3">
        <v>0.7</v>
      </c>
      <c r="H512" s="3" t="str">
        <f t="shared" si="28"/>
        <v/>
      </c>
      <c r="I512" s="10" t="str">
        <f t="shared" si="29"/>
        <v/>
      </c>
    </row>
    <row r="513" spans="1:9" x14ac:dyDescent="0.3">
      <c r="A513" s="10" t="s">
        <v>2820</v>
      </c>
      <c r="B513" s="10" t="s">
        <v>585</v>
      </c>
      <c r="C513" s="10" t="s">
        <v>1998</v>
      </c>
      <c r="D513" s="3">
        <v>2199389.65</v>
      </c>
      <c r="E513" s="3">
        <v>1973930.5</v>
      </c>
      <c r="F513" s="3">
        <f t="shared" si="27"/>
        <v>0.89749012868183686</v>
      </c>
      <c r="G513" s="3">
        <v>0.7</v>
      </c>
      <c r="H513" s="3" t="str">
        <f t="shared" si="28"/>
        <v/>
      </c>
      <c r="I513" s="10" t="str">
        <f t="shared" si="29"/>
        <v/>
      </c>
    </row>
    <row r="514" spans="1:9" x14ac:dyDescent="0.3">
      <c r="A514" s="10" t="s">
        <v>2820</v>
      </c>
      <c r="B514" s="10" t="s">
        <v>586</v>
      </c>
      <c r="C514" s="10" t="s">
        <v>1999</v>
      </c>
      <c r="D514" s="3">
        <v>1045459.6000000001</v>
      </c>
      <c r="E514" s="3">
        <v>814283.89000000013</v>
      </c>
      <c r="F514" s="3">
        <f t="shared" si="27"/>
        <v>0.77887647691025086</v>
      </c>
      <c r="G514" s="3">
        <v>0.7</v>
      </c>
      <c r="H514" s="3" t="str">
        <f t="shared" si="28"/>
        <v/>
      </c>
      <c r="I514" s="10" t="str">
        <f t="shared" si="29"/>
        <v/>
      </c>
    </row>
    <row r="515" spans="1:9" x14ac:dyDescent="0.3">
      <c r="A515" s="10" t="s">
        <v>2820</v>
      </c>
      <c r="B515" s="10" t="s">
        <v>587</v>
      </c>
      <c r="C515" s="10" t="s">
        <v>2000</v>
      </c>
      <c r="D515" s="3">
        <v>1999699</v>
      </c>
      <c r="E515" s="3">
        <v>5633661.8200000003</v>
      </c>
      <c r="F515" s="3">
        <f t="shared" si="27"/>
        <v>2.8172549068634831</v>
      </c>
      <c r="G515" s="3">
        <v>0.7</v>
      </c>
      <c r="H515" s="3" t="str">
        <f t="shared" si="28"/>
        <v/>
      </c>
      <c r="I515" s="10" t="str">
        <f t="shared" si="29"/>
        <v/>
      </c>
    </row>
    <row r="516" spans="1:9" x14ac:dyDescent="0.3">
      <c r="A516" s="10" t="s">
        <v>2820</v>
      </c>
      <c r="B516" s="10" t="s">
        <v>588</v>
      </c>
      <c r="C516" s="10" t="s">
        <v>2001</v>
      </c>
      <c r="D516" s="3">
        <v>13733478.039999999</v>
      </c>
      <c r="E516" s="3">
        <v>7051530.4900000002</v>
      </c>
      <c r="F516" s="3">
        <f t="shared" ref="F516:F579" si="31">E516/D516</f>
        <v>0.51345554778343683</v>
      </c>
      <c r="G516" s="3">
        <v>0.7</v>
      </c>
      <c r="H516" s="3">
        <f t="shared" ref="H516:H579" si="32">IF(F516&lt;0.7,D516*G516-E516,"")</f>
        <v>2561904.1379999984</v>
      </c>
      <c r="I516" s="10">
        <f t="shared" ref="I516:I579" si="33">IF(H516="","",1)</f>
        <v>1</v>
      </c>
    </row>
    <row r="517" spans="1:9" x14ac:dyDescent="0.3">
      <c r="A517" s="10" t="s">
        <v>2820</v>
      </c>
      <c r="B517" s="10" t="s">
        <v>589</v>
      </c>
      <c r="C517" s="10" t="s">
        <v>2002</v>
      </c>
      <c r="D517" s="3">
        <v>10204260.920000002</v>
      </c>
      <c r="E517" s="3">
        <v>8156420.9499999993</v>
      </c>
      <c r="F517" s="3">
        <f t="shared" si="31"/>
        <v>0.79931520900388719</v>
      </c>
      <c r="G517" s="3">
        <v>0.7</v>
      </c>
      <c r="H517" s="3" t="str">
        <f t="shared" si="32"/>
        <v/>
      </c>
      <c r="I517" s="10" t="str">
        <f t="shared" si="33"/>
        <v/>
      </c>
    </row>
    <row r="518" spans="1:9" x14ac:dyDescent="0.3">
      <c r="A518" s="15" t="s">
        <v>2820</v>
      </c>
      <c r="B518" s="15"/>
      <c r="C518" s="15">
        <v>62</v>
      </c>
      <c r="D518" s="18">
        <f t="shared" ref="D518:I518" si="34">SUM(D456:D517)</f>
        <v>550245100.63</v>
      </c>
      <c r="E518" s="18">
        <f t="shared" si="34"/>
        <v>609257990.58000004</v>
      </c>
      <c r="F518" s="18"/>
      <c r="G518" s="18"/>
      <c r="H518" s="18">
        <f t="shared" si="34"/>
        <v>3056645.4849999985</v>
      </c>
      <c r="I518" s="15">
        <f t="shared" si="34"/>
        <v>2</v>
      </c>
    </row>
    <row r="519" spans="1:9" x14ac:dyDescent="0.3">
      <c r="A519" s="10" t="s">
        <v>63</v>
      </c>
      <c r="B519" s="10" t="s">
        <v>590</v>
      </c>
      <c r="C519" s="10" t="s">
        <v>2003</v>
      </c>
      <c r="D519" s="3">
        <v>16258595.710000001</v>
      </c>
      <c r="E519" s="3">
        <v>14431519.879999999</v>
      </c>
      <c r="F519" s="3">
        <f t="shared" si="31"/>
        <v>0.88762400747339809</v>
      </c>
      <c r="G519" s="3">
        <v>0.7</v>
      </c>
      <c r="H519" s="3" t="str">
        <f t="shared" si="32"/>
        <v/>
      </c>
      <c r="I519" s="10" t="str">
        <f t="shared" si="33"/>
        <v/>
      </c>
    </row>
    <row r="520" spans="1:9" x14ac:dyDescent="0.3">
      <c r="A520" s="10" t="s">
        <v>63</v>
      </c>
      <c r="B520" s="10" t="s">
        <v>591</v>
      </c>
      <c r="C520" s="10" t="s">
        <v>2004</v>
      </c>
      <c r="D520" s="3">
        <v>13200424.77</v>
      </c>
      <c r="E520" s="3">
        <v>10523997.42</v>
      </c>
      <c r="F520" s="3">
        <f t="shared" si="31"/>
        <v>0.79724687677607209</v>
      </c>
      <c r="G520" s="3">
        <v>0.7</v>
      </c>
      <c r="H520" s="3" t="str">
        <f t="shared" si="32"/>
        <v/>
      </c>
      <c r="I520" s="10" t="str">
        <f t="shared" si="33"/>
        <v/>
      </c>
    </row>
    <row r="521" spans="1:9" x14ac:dyDescent="0.3">
      <c r="A521" s="10" t="s">
        <v>63</v>
      </c>
      <c r="B521" s="10" t="s">
        <v>592</v>
      </c>
      <c r="C521" s="10" t="s">
        <v>2005</v>
      </c>
      <c r="D521" s="3">
        <v>2838253.13</v>
      </c>
      <c r="E521" s="3">
        <v>1959616.4500000002</v>
      </c>
      <c r="F521" s="3">
        <f t="shared" si="31"/>
        <v>0.69043047263370771</v>
      </c>
      <c r="G521" s="3">
        <v>0.7</v>
      </c>
      <c r="H521" s="3">
        <f t="shared" si="32"/>
        <v>27160.740999999689</v>
      </c>
      <c r="I521" s="10">
        <f t="shared" si="33"/>
        <v>1</v>
      </c>
    </row>
    <row r="522" spans="1:9" x14ac:dyDescent="0.3">
      <c r="A522" s="10" t="s">
        <v>63</v>
      </c>
      <c r="B522" s="10" t="s">
        <v>593</v>
      </c>
      <c r="C522" s="10" t="s">
        <v>2006</v>
      </c>
      <c r="D522" s="3">
        <v>36653473.399999999</v>
      </c>
      <c r="E522" s="3">
        <v>16003319.149999999</v>
      </c>
      <c r="F522" s="3">
        <f t="shared" si="31"/>
        <v>0.436611258511724</v>
      </c>
      <c r="G522" s="3">
        <v>0.7</v>
      </c>
      <c r="H522" s="3">
        <f t="shared" si="32"/>
        <v>9654112.2300000004</v>
      </c>
      <c r="I522" s="10">
        <f t="shared" si="33"/>
        <v>1</v>
      </c>
    </row>
    <row r="523" spans="1:9" x14ac:dyDescent="0.3">
      <c r="A523" s="10" t="s">
        <v>63</v>
      </c>
      <c r="B523" s="10" t="s">
        <v>594</v>
      </c>
      <c r="C523" s="10" t="s">
        <v>2007</v>
      </c>
      <c r="D523" s="3">
        <v>167878738.40000001</v>
      </c>
      <c r="E523" s="3">
        <v>152257132.43000001</v>
      </c>
      <c r="F523" s="3">
        <f t="shared" si="31"/>
        <v>0.90694708502765353</v>
      </c>
      <c r="G523" s="3">
        <v>0.7</v>
      </c>
      <c r="H523" s="3" t="str">
        <f t="shared" si="32"/>
        <v/>
      </c>
      <c r="I523" s="10" t="str">
        <f t="shared" si="33"/>
        <v/>
      </c>
    </row>
    <row r="524" spans="1:9" x14ac:dyDescent="0.3">
      <c r="A524" s="10" t="s">
        <v>63</v>
      </c>
      <c r="B524" s="10" t="s">
        <v>595</v>
      </c>
      <c r="C524" s="10" t="s">
        <v>2008</v>
      </c>
      <c r="D524" s="3">
        <v>10783827.359999999</v>
      </c>
      <c r="E524" s="3">
        <v>9824027.8599999994</v>
      </c>
      <c r="F524" s="3">
        <f t="shared" si="31"/>
        <v>0.91099639599571636</v>
      </c>
      <c r="G524" s="3">
        <v>0.7</v>
      </c>
      <c r="H524" s="3" t="str">
        <f t="shared" si="32"/>
        <v/>
      </c>
      <c r="I524" s="10" t="str">
        <f t="shared" si="33"/>
        <v/>
      </c>
    </row>
    <row r="525" spans="1:9" x14ac:dyDescent="0.3">
      <c r="A525" s="10" t="s">
        <v>63</v>
      </c>
      <c r="B525" s="10" t="s">
        <v>596</v>
      </c>
      <c r="C525" s="10" t="s">
        <v>2009</v>
      </c>
      <c r="D525" s="3">
        <v>74353995.680000007</v>
      </c>
      <c r="E525" s="3">
        <v>53172088.650000006</v>
      </c>
      <c r="F525" s="3">
        <f t="shared" si="31"/>
        <v>0.71512079698902342</v>
      </c>
      <c r="G525" s="3">
        <v>0.7</v>
      </c>
      <c r="H525" s="3" t="str">
        <f t="shared" si="32"/>
        <v/>
      </c>
      <c r="I525" s="10" t="str">
        <f t="shared" si="33"/>
        <v/>
      </c>
    </row>
    <row r="526" spans="1:9" x14ac:dyDescent="0.3">
      <c r="A526" s="10" t="s">
        <v>63</v>
      </c>
      <c r="B526" s="10" t="s">
        <v>597</v>
      </c>
      <c r="C526" s="10" t="s">
        <v>2010</v>
      </c>
      <c r="D526" s="3">
        <v>11876699.780000001</v>
      </c>
      <c r="E526" s="3">
        <v>7149036.2200000007</v>
      </c>
      <c r="F526" s="3">
        <f t="shared" si="31"/>
        <v>0.60193794172003567</v>
      </c>
      <c r="G526" s="3">
        <v>0.7</v>
      </c>
      <c r="H526" s="3">
        <f t="shared" si="32"/>
        <v>1164653.6259999992</v>
      </c>
      <c r="I526" s="10">
        <f t="shared" si="33"/>
        <v>1</v>
      </c>
    </row>
    <row r="527" spans="1:9" x14ac:dyDescent="0.3">
      <c r="A527" s="10" t="s">
        <v>63</v>
      </c>
      <c r="B527" s="10" t="s">
        <v>598</v>
      </c>
      <c r="C527" s="10" t="s">
        <v>2011</v>
      </c>
      <c r="D527" s="3">
        <v>88712275.760000005</v>
      </c>
      <c r="E527" s="3">
        <v>42015488.469999999</v>
      </c>
      <c r="F527" s="3">
        <f t="shared" si="31"/>
        <v>0.47361527037890067</v>
      </c>
      <c r="G527" s="3">
        <v>0.7</v>
      </c>
      <c r="H527" s="3">
        <f t="shared" si="32"/>
        <v>20083104.561999999</v>
      </c>
      <c r="I527" s="10">
        <f t="shared" si="33"/>
        <v>1</v>
      </c>
    </row>
    <row r="528" spans="1:9" x14ac:dyDescent="0.3">
      <c r="A528" s="10" t="s">
        <v>63</v>
      </c>
      <c r="B528" s="10" t="s">
        <v>599</v>
      </c>
      <c r="C528" s="10" t="s">
        <v>2012</v>
      </c>
      <c r="D528" s="3">
        <v>48092780.769999996</v>
      </c>
      <c r="E528" s="3">
        <v>32402789.609999999</v>
      </c>
      <c r="F528" s="3">
        <f t="shared" si="31"/>
        <v>0.67375579226669868</v>
      </c>
      <c r="G528" s="3">
        <v>0.7</v>
      </c>
      <c r="H528" s="3">
        <f t="shared" si="32"/>
        <v>1262156.9289999977</v>
      </c>
      <c r="I528" s="10">
        <f t="shared" si="33"/>
        <v>1</v>
      </c>
    </row>
    <row r="529" spans="1:9" x14ac:dyDescent="0.3">
      <c r="A529" s="10" t="s">
        <v>63</v>
      </c>
      <c r="B529" s="10" t="s">
        <v>600</v>
      </c>
      <c r="C529" s="10" t="s">
        <v>2013</v>
      </c>
      <c r="D529" s="3">
        <v>115453464.09999999</v>
      </c>
      <c r="E529" s="3">
        <v>67087198.730000004</v>
      </c>
      <c r="F529" s="3">
        <f t="shared" si="31"/>
        <v>0.58107566761177853</v>
      </c>
      <c r="G529" s="3">
        <v>0.7</v>
      </c>
      <c r="H529" s="3">
        <f t="shared" si="32"/>
        <v>13730226.139999986</v>
      </c>
      <c r="I529" s="10">
        <f t="shared" si="33"/>
        <v>1</v>
      </c>
    </row>
    <row r="530" spans="1:9" x14ac:dyDescent="0.3">
      <c r="A530" s="10" t="s">
        <v>63</v>
      </c>
      <c r="B530" s="10" t="s">
        <v>601</v>
      </c>
      <c r="C530" s="10" t="s">
        <v>2014</v>
      </c>
      <c r="D530" s="3">
        <v>49245786.119999997</v>
      </c>
      <c r="E530" s="3">
        <v>27352989.909999996</v>
      </c>
      <c r="F530" s="3">
        <f t="shared" si="31"/>
        <v>0.55543818192580818</v>
      </c>
      <c r="G530" s="3">
        <v>0.7</v>
      </c>
      <c r="H530" s="3">
        <f t="shared" si="32"/>
        <v>7119060.373999998</v>
      </c>
      <c r="I530" s="10">
        <f t="shared" si="33"/>
        <v>1</v>
      </c>
    </row>
    <row r="531" spans="1:9" x14ac:dyDescent="0.3">
      <c r="A531" s="10" t="s">
        <v>63</v>
      </c>
      <c r="B531" s="10" t="s">
        <v>602</v>
      </c>
      <c r="C531" s="10" t="s">
        <v>1643</v>
      </c>
      <c r="D531" s="3">
        <v>29462858.090000004</v>
      </c>
      <c r="E531" s="3">
        <v>25560200.759999998</v>
      </c>
      <c r="F531" s="3">
        <f t="shared" si="31"/>
        <v>0.86753975740986899</v>
      </c>
      <c r="G531" s="3">
        <v>0.7</v>
      </c>
      <c r="H531" s="3" t="str">
        <f t="shared" si="32"/>
        <v/>
      </c>
      <c r="I531" s="10" t="str">
        <f t="shared" si="33"/>
        <v/>
      </c>
    </row>
    <row r="532" spans="1:9" x14ac:dyDescent="0.3">
      <c r="A532" s="10" t="s">
        <v>63</v>
      </c>
      <c r="B532" s="10" t="s">
        <v>603</v>
      </c>
      <c r="C532" s="10" t="s">
        <v>2015</v>
      </c>
      <c r="D532" s="3">
        <v>22048146.879999999</v>
      </c>
      <c r="E532" s="3">
        <v>14629530.579999998</v>
      </c>
      <c r="F532" s="3">
        <f t="shared" si="31"/>
        <v>0.66352653851696397</v>
      </c>
      <c r="G532" s="3">
        <v>0.7</v>
      </c>
      <c r="H532" s="3">
        <f t="shared" si="32"/>
        <v>804172.23599999957</v>
      </c>
      <c r="I532" s="10">
        <f t="shared" si="33"/>
        <v>1</v>
      </c>
    </row>
    <row r="533" spans="1:9" x14ac:dyDescent="0.3">
      <c r="A533" s="10" t="s">
        <v>63</v>
      </c>
      <c r="B533" s="10" t="s">
        <v>604</v>
      </c>
      <c r="C533" s="10" t="s">
        <v>2016</v>
      </c>
      <c r="D533" s="3">
        <v>43481367.299999997</v>
      </c>
      <c r="E533" s="3">
        <v>36869383.450000003</v>
      </c>
      <c r="F533" s="3">
        <f t="shared" si="31"/>
        <v>0.84793523615804067</v>
      </c>
      <c r="G533" s="3">
        <v>0.7</v>
      </c>
      <c r="H533" s="3" t="str">
        <f t="shared" si="32"/>
        <v/>
      </c>
      <c r="I533" s="10" t="str">
        <f t="shared" si="33"/>
        <v/>
      </c>
    </row>
    <row r="534" spans="1:9" x14ac:dyDescent="0.3">
      <c r="A534" s="10" t="s">
        <v>63</v>
      </c>
      <c r="B534" s="10" t="s">
        <v>605</v>
      </c>
      <c r="C534" s="10" t="s">
        <v>2017</v>
      </c>
      <c r="D534" s="3">
        <v>68699464.219999999</v>
      </c>
      <c r="E534" s="3">
        <v>33208264.100000001</v>
      </c>
      <c r="F534" s="3">
        <f t="shared" si="31"/>
        <v>0.48338461554307594</v>
      </c>
      <c r="G534" s="3">
        <v>0.7</v>
      </c>
      <c r="H534" s="3">
        <f t="shared" si="32"/>
        <v>14881360.853999995</v>
      </c>
      <c r="I534" s="10">
        <f t="shared" si="33"/>
        <v>1</v>
      </c>
    </row>
    <row r="535" spans="1:9" x14ac:dyDescent="0.3">
      <c r="A535" s="10" t="s">
        <v>63</v>
      </c>
      <c r="B535" s="10" t="s">
        <v>606</v>
      </c>
      <c r="C535" s="10" t="s">
        <v>2018</v>
      </c>
      <c r="D535" s="3">
        <v>7372379.6699999999</v>
      </c>
      <c r="E535" s="3">
        <v>7940100.8900000006</v>
      </c>
      <c r="F535" s="3">
        <f t="shared" si="31"/>
        <v>1.0770065088088445</v>
      </c>
      <c r="G535" s="3">
        <v>0.7</v>
      </c>
      <c r="H535" s="3" t="str">
        <f t="shared" si="32"/>
        <v/>
      </c>
      <c r="I535" s="10" t="str">
        <f t="shared" si="33"/>
        <v/>
      </c>
    </row>
    <row r="536" spans="1:9" x14ac:dyDescent="0.3">
      <c r="A536" s="10" t="s">
        <v>63</v>
      </c>
      <c r="B536" s="10" t="s">
        <v>607</v>
      </c>
      <c r="C536" s="10" t="s">
        <v>2019</v>
      </c>
      <c r="D536" s="3">
        <v>7969229.5700000012</v>
      </c>
      <c r="E536" s="3">
        <v>8338851.3300000001</v>
      </c>
      <c r="F536" s="3">
        <f t="shared" si="31"/>
        <v>1.0463811158598608</v>
      </c>
      <c r="G536" s="3">
        <v>0.7</v>
      </c>
      <c r="H536" s="3" t="str">
        <f t="shared" si="32"/>
        <v/>
      </c>
      <c r="I536" s="10" t="str">
        <f t="shared" si="33"/>
        <v/>
      </c>
    </row>
    <row r="537" spans="1:9" x14ac:dyDescent="0.3">
      <c r="A537" s="10" t="s">
        <v>63</v>
      </c>
      <c r="B537" s="10" t="s">
        <v>608</v>
      </c>
      <c r="C537" s="10" t="s">
        <v>2020</v>
      </c>
      <c r="D537" s="3">
        <v>11824856.43</v>
      </c>
      <c r="E537" s="3">
        <v>5520588.1300000008</v>
      </c>
      <c r="F537" s="3">
        <f t="shared" si="31"/>
        <v>0.46686301543535957</v>
      </c>
      <c r="G537" s="3">
        <v>0.7</v>
      </c>
      <c r="H537" s="3">
        <f t="shared" si="32"/>
        <v>2756811.3709999984</v>
      </c>
      <c r="I537" s="10">
        <f t="shared" si="33"/>
        <v>1</v>
      </c>
    </row>
    <row r="538" spans="1:9" x14ac:dyDescent="0.3">
      <c r="A538" s="10" t="s">
        <v>63</v>
      </c>
      <c r="B538" s="10" t="s">
        <v>609</v>
      </c>
      <c r="C538" s="10" t="s">
        <v>2021</v>
      </c>
      <c r="D538" s="3">
        <v>34907333.640000001</v>
      </c>
      <c r="E538" s="3">
        <v>18408496.359999999</v>
      </c>
      <c r="F538" s="3">
        <f t="shared" si="31"/>
        <v>0.52735326478519307</v>
      </c>
      <c r="G538" s="3">
        <v>0.7</v>
      </c>
      <c r="H538" s="3">
        <f t="shared" si="32"/>
        <v>6026637.188000001</v>
      </c>
      <c r="I538" s="10">
        <f t="shared" si="33"/>
        <v>1</v>
      </c>
    </row>
    <row r="539" spans="1:9" x14ac:dyDescent="0.3">
      <c r="A539" s="10" t="s">
        <v>63</v>
      </c>
      <c r="B539" s="10" t="s">
        <v>610</v>
      </c>
      <c r="C539" s="10" t="s">
        <v>2022</v>
      </c>
      <c r="D539" s="3">
        <v>14576143.859999999</v>
      </c>
      <c r="E539" s="3">
        <v>10379121.630000001</v>
      </c>
      <c r="F539" s="3">
        <f t="shared" si="31"/>
        <v>0.71206223879845831</v>
      </c>
      <c r="G539" s="3">
        <v>0.7</v>
      </c>
      <c r="H539" s="3" t="str">
        <f t="shared" si="32"/>
        <v/>
      </c>
      <c r="I539" s="10" t="str">
        <f t="shared" si="33"/>
        <v/>
      </c>
    </row>
    <row r="540" spans="1:9" x14ac:dyDescent="0.3">
      <c r="A540" s="10" t="s">
        <v>63</v>
      </c>
      <c r="B540" s="10" t="s">
        <v>611</v>
      </c>
      <c r="C540" s="10" t="s">
        <v>2023</v>
      </c>
      <c r="D540" s="3">
        <v>25864693.23</v>
      </c>
      <c r="E540" s="3">
        <v>27355818</v>
      </c>
      <c r="F540" s="3">
        <f t="shared" si="31"/>
        <v>1.0576509745056815</v>
      </c>
      <c r="G540" s="3">
        <v>0.7</v>
      </c>
      <c r="H540" s="3" t="str">
        <f t="shared" si="32"/>
        <v/>
      </c>
      <c r="I540" s="10" t="str">
        <f t="shared" si="33"/>
        <v/>
      </c>
    </row>
    <row r="541" spans="1:9" x14ac:dyDescent="0.3">
      <c r="A541" s="10" t="s">
        <v>63</v>
      </c>
      <c r="B541" s="10" t="s">
        <v>612</v>
      </c>
      <c r="C541" s="10" t="s">
        <v>2024</v>
      </c>
      <c r="D541" s="3">
        <v>6483591.75</v>
      </c>
      <c r="E541" s="3">
        <v>3895385.34</v>
      </c>
      <c r="F541" s="3">
        <f t="shared" si="31"/>
        <v>0.60080669638090645</v>
      </c>
      <c r="G541" s="3">
        <v>0.7</v>
      </c>
      <c r="H541" s="3">
        <f t="shared" si="32"/>
        <v>643128.88499999978</v>
      </c>
      <c r="I541" s="10">
        <f t="shared" si="33"/>
        <v>1</v>
      </c>
    </row>
    <row r="542" spans="1:9" x14ac:dyDescent="0.3">
      <c r="A542" s="10" t="s">
        <v>63</v>
      </c>
      <c r="B542" s="10" t="s">
        <v>613</v>
      </c>
      <c r="C542" s="10" t="s">
        <v>2025</v>
      </c>
      <c r="D542" s="3">
        <v>8439772.0299999993</v>
      </c>
      <c r="E542" s="3">
        <v>7906735.8599999994</v>
      </c>
      <c r="F542" s="3">
        <f t="shared" si="31"/>
        <v>0.93684234975716518</v>
      </c>
      <c r="G542" s="3">
        <v>0.7</v>
      </c>
      <c r="H542" s="3" t="str">
        <f t="shared" si="32"/>
        <v/>
      </c>
      <c r="I542" s="10" t="str">
        <f t="shared" si="33"/>
        <v/>
      </c>
    </row>
    <row r="543" spans="1:9" x14ac:dyDescent="0.3">
      <c r="A543" s="10" t="s">
        <v>63</v>
      </c>
      <c r="B543" s="10" t="s">
        <v>614</v>
      </c>
      <c r="C543" s="10" t="s">
        <v>2026</v>
      </c>
      <c r="D543" s="3">
        <v>3371739.7800000003</v>
      </c>
      <c r="E543" s="3">
        <v>10281794.41</v>
      </c>
      <c r="F543" s="3">
        <f t="shared" si="31"/>
        <v>3.0494032994444189</v>
      </c>
      <c r="G543" s="3">
        <v>0.7</v>
      </c>
      <c r="H543" s="3" t="str">
        <f t="shared" si="32"/>
        <v/>
      </c>
      <c r="I543" s="10" t="str">
        <f t="shared" si="33"/>
        <v/>
      </c>
    </row>
    <row r="544" spans="1:9" x14ac:dyDescent="0.3">
      <c r="A544" s="10" t="s">
        <v>63</v>
      </c>
      <c r="B544" s="10" t="s">
        <v>615</v>
      </c>
      <c r="C544" s="10" t="s">
        <v>2027</v>
      </c>
      <c r="D544" s="3">
        <v>17008824.460000001</v>
      </c>
      <c r="E544" s="3">
        <v>4837432.93</v>
      </c>
      <c r="F544" s="3">
        <f t="shared" si="31"/>
        <v>0.28440724644882365</v>
      </c>
      <c r="G544" s="3">
        <v>0.7</v>
      </c>
      <c r="H544" s="3">
        <f t="shared" si="32"/>
        <v>7068744.1919999998</v>
      </c>
      <c r="I544" s="10">
        <f t="shared" si="33"/>
        <v>1</v>
      </c>
    </row>
    <row r="545" spans="1:9" x14ac:dyDescent="0.3">
      <c r="A545" s="10" t="s">
        <v>63</v>
      </c>
      <c r="B545" s="10" t="s">
        <v>616</v>
      </c>
      <c r="C545" s="10" t="s">
        <v>2028</v>
      </c>
      <c r="D545" s="3">
        <v>11002942.279999999</v>
      </c>
      <c r="E545" s="3">
        <v>5125156.6099999994</v>
      </c>
      <c r="F545" s="3">
        <f t="shared" si="31"/>
        <v>0.46579873633582303</v>
      </c>
      <c r="G545" s="3">
        <v>0.7</v>
      </c>
      <c r="H545" s="3">
        <f t="shared" si="32"/>
        <v>2576902.9859999996</v>
      </c>
      <c r="I545" s="10">
        <f t="shared" si="33"/>
        <v>1</v>
      </c>
    </row>
    <row r="546" spans="1:9" x14ac:dyDescent="0.3">
      <c r="A546" s="10" t="s">
        <v>63</v>
      </c>
      <c r="B546" s="10" t="s">
        <v>617</v>
      </c>
      <c r="C546" s="10" t="s">
        <v>2029</v>
      </c>
      <c r="D546" s="3">
        <v>10364258.73</v>
      </c>
      <c r="E546" s="3">
        <v>12092991.559999999</v>
      </c>
      <c r="F546" s="3">
        <f t="shared" si="31"/>
        <v>1.1667975370969921</v>
      </c>
      <c r="G546" s="3">
        <v>0.7</v>
      </c>
      <c r="H546" s="3" t="str">
        <f t="shared" si="32"/>
        <v/>
      </c>
      <c r="I546" s="10" t="str">
        <f t="shared" si="33"/>
        <v/>
      </c>
    </row>
    <row r="547" spans="1:9" x14ac:dyDescent="0.3">
      <c r="A547" s="10" t="s">
        <v>63</v>
      </c>
      <c r="B547" s="10" t="s">
        <v>618</v>
      </c>
      <c r="C547" s="10" t="s">
        <v>2030</v>
      </c>
      <c r="D547" s="3">
        <v>7995618.8200000003</v>
      </c>
      <c r="E547" s="3">
        <v>4613534.9000000004</v>
      </c>
      <c r="F547" s="3">
        <f t="shared" si="31"/>
        <v>0.5770078594116872</v>
      </c>
      <c r="G547" s="3">
        <v>0.7</v>
      </c>
      <c r="H547" s="3">
        <f t="shared" si="32"/>
        <v>983398.27399999928</v>
      </c>
      <c r="I547" s="10">
        <f t="shared" si="33"/>
        <v>1</v>
      </c>
    </row>
    <row r="548" spans="1:9" x14ac:dyDescent="0.3">
      <c r="A548" s="10" t="s">
        <v>63</v>
      </c>
      <c r="B548" s="10" t="s">
        <v>619</v>
      </c>
      <c r="C548" s="10" t="s">
        <v>2031</v>
      </c>
      <c r="D548" s="3">
        <v>18378909.98</v>
      </c>
      <c r="E548" s="3">
        <v>18050042.710000001</v>
      </c>
      <c r="F548" s="3">
        <f t="shared" si="31"/>
        <v>0.98210626906830312</v>
      </c>
      <c r="G548" s="3">
        <v>0.7</v>
      </c>
      <c r="H548" s="3" t="str">
        <f t="shared" si="32"/>
        <v/>
      </c>
      <c r="I548" s="10" t="str">
        <f t="shared" si="33"/>
        <v/>
      </c>
    </row>
    <row r="549" spans="1:9" x14ac:dyDescent="0.3">
      <c r="A549" s="10" t="s">
        <v>63</v>
      </c>
      <c r="B549" s="10" t="s">
        <v>620</v>
      </c>
      <c r="C549" s="10" t="s">
        <v>2032</v>
      </c>
      <c r="D549" s="3">
        <v>55153040.159999996</v>
      </c>
      <c r="E549" s="3">
        <v>31457845.030000001</v>
      </c>
      <c r="F549" s="3">
        <f t="shared" si="31"/>
        <v>0.57037372624863847</v>
      </c>
      <c r="G549" s="3">
        <v>0.7</v>
      </c>
      <c r="H549" s="3">
        <f t="shared" si="32"/>
        <v>7149283.0819999948</v>
      </c>
      <c r="I549" s="10">
        <f t="shared" si="33"/>
        <v>1</v>
      </c>
    </row>
    <row r="550" spans="1:9" x14ac:dyDescent="0.3">
      <c r="A550" s="10" t="s">
        <v>63</v>
      </c>
      <c r="B550" s="10" t="s">
        <v>621</v>
      </c>
      <c r="C550" s="10" t="s">
        <v>2033</v>
      </c>
      <c r="D550" s="3">
        <v>13275394.699999999</v>
      </c>
      <c r="E550" s="3">
        <v>12961747.710000001</v>
      </c>
      <c r="F550" s="3">
        <f t="shared" si="31"/>
        <v>0.97637381056549688</v>
      </c>
      <c r="G550" s="3">
        <v>0.7</v>
      </c>
      <c r="H550" s="3" t="str">
        <f t="shared" si="32"/>
        <v/>
      </c>
      <c r="I550" s="10" t="str">
        <f t="shared" si="33"/>
        <v/>
      </c>
    </row>
    <row r="551" spans="1:9" x14ac:dyDescent="0.3">
      <c r="A551" s="10" t="s">
        <v>63</v>
      </c>
      <c r="B551" s="10" t="s">
        <v>622</v>
      </c>
      <c r="C551" s="10" t="s">
        <v>1541</v>
      </c>
      <c r="D551" s="3">
        <v>18186034.699999999</v>
      </c>
      <c r="E551" s="3">
        <v>11551994.609999999</v>
      </c>
      <c r="F551" s="3">
        <f t="shared" si="31"/>
        <v>0.63521239239689786</v>
      </c>
      <c r="G551" s="3">
        <v>0.7</v>
      </c>
      <c r="H551" s="3">
        <f t="shared" si="32"/>
        <v>1178229.6799999997</v>
      </c>
      <c r="I551" s="10">
        <f t="shared" si="33"/>
        <v>1</v>
      </c>
    </row>
    <row r="552" spans="1:9" x14ac:dyDescent="0.3">
      <c r="A552" s="10" t="s">
        <v>63</v>
      </c>
      <c r="B552" s="10" t="s">
        <v>623</v>
      </c>
      <c r="C552" s="10" t="s">
        <v>1541</v>
      </c>
      <c r="D552" s="3">
        <v>18061504.59</v>
      </c>
      <c r="E552" s="3">
        <v>7315634.8300000001</v>
      </c>
      <c r="F552" s="3">
        <f t="shared" si="31"/>
        <v>0.40504016670075216</v>
      </c>
      <c r="G552" s="3">
        <v>0.7</v>
      </c>
      <c r="H552" s="3">
        <f t="shared" si="32"/>
        <v>5327418.3829999994</v>
      </c>
      <c r="I552" s="10">
        <f t="shared" si="33"/>
        <v>1</v>
      </c>
    </row>
    <row r="553" spans="1:9" x14ac:dyDescent="0.3">
      <c r="A553" s="10" t="s">
        <v>63</v>
      </c>
      <c r="B553" s="10" t="s">
        <v>624</v>
      </c>
      <c r="C553" s="10" t="s">
        <v>2034</v>
      </c>
      <c r="D553" s="3">
        <v>3352396.01</v>
      </c>
      <c r="E553" s="3">
        <v>5285217.5399999991</v>
      </c>
      <c r="F553" s="3">
        <f t="shared" si="31"/>
        <v>1.5765492872066744</v>
      </c>
      <c r="G553" s="3">
        <v>0.7</v>
      </c>
      <c r="H553" s="3" t="str">
        <f t="shared" si="32"/>
        <v/>
      </c>
      <c r="I553" s="10" t="str">
        <f t="shared" si="33"/>
        <v/>
      </c>
    </row>
    <row r="554" spans="1:9" x14ac:dyDescent="0.3">
      <c r="A554" s="10" t="s">
        <v>63</v>
      </c>
      <c r="B554" s="10" t="s">
        <v>625</v>
      </c>
      <c r="C554" s="10" t="s">
        <v>2035</v>
      </c>
      <c r="D554" s="3">
        <v>5772459.7199999997</v>
      </c>
      <c r="E554" s="3">
        <v>2073904.3900000001</v>
      </c>
      <c r="F554" s="3">
        <f t="shared" si="31"/>
        <v>0.35927567979634167</v>
      </c>
      <c r="G554" s="3">
        <v>0.7</v>
      </c>
      <c r="H554" s="3">
        <f t="shared" si="32"/>
        <v>1966817.4139999994</v>
      </c>
      <c r="I554" s="10">
        <f t="shared" si="33"/>
        <v>1</v>
      </c>
    </row>
    <row r="555" spans="1:9" x14ac:dyDescent="0.3">
      <c r="A555" s="10" t="s">
        <v>63</v>
      </c>
      <c r="B555" s="10" t="s">
        <v>626</v>
      </c>
      <c r="C555" s="10" t="s">
        <v>2036</v>
      </c>
      <c r="D555" s="3">
        <v>2460608.16</v>
      </c>
      <c r="E555" s="3">
        <v>2055841.0999999996</v>
      </c>
      <c r="F555" s="3">
        <f t="shared" si="31"/>
        <v>0.83550121202556671</v>
      </c>
      <c r="G555" s="3">
        <v>0.7</v>
      </c>
      <c r="H555" s="3" t="str">
        <f t="shared" si="32"/>
        <v/>
      </c>
      <c r="I555" s="10" t="str">
        <f t="shared" si="33"/>
        <v/>
      </c>
    </row>
    <row r="556" spans="1:9" x14ac:dyDescent="0.3">
      <c r="A556" s="10" t="s">
        <v>63</v>
      </c>
      <c r="B556" s="10" t="s">
        <v>627</v>
      </c>
      <c r="C556" s="10" t="s">
        <v>2037</v>
      </c>
      <c r="D556" s="3">
        <v>21591012.48</v>
      </c>
      <c r="E556" s="3">
        <v>6569972.1899999995</v>
      </c>
      <c r="F556" s="3">
        <f t="shared" si="31"/>
        <v>0.30429199168338394</v>
      </c>
      <c r="G556" s="3">
        <v>0.7</v>
      </c>
      <c r="H556" s="3">
        <f t="shared" si="32"/>
        <v>8543736.5460000001</v>
      </c>
      <c r="I556" s="10">
        <f t="shared" si="33"/>
        <v>1</v>
      </c>
    </row>
    <row r="557" spans="1:9" x14ac:dyDescent="0.3">
      <c r="A557" s="10" t="s">
        <v>63</v>
      </c>
      <c r="B557" s="10" t="s">
        <v>628</v>
      </c>
      <c r="C557" s="10" t="s">
        <v>2038</v>
      </c>
      <c r="D557" s="3">
        <v>6638626.6199999992</v>
      </c>
      <c r="E557" s="3">
        <v>11401183.309999999</v>
      </c>
      <c r="F557" s="3">
        <f t="shared" si="31"/>
        <v>1.7174008966932983</v>
      </c>
      <c r="G557" s="3">
        <v>0.7</v>
      </c>
      <c r="H557" s="3" t="str">
        <f t="shared" si="32"/>
        <v/>
      </c>
      <c r="I557" s="10" t="str">
        <f t="shared" si="33"/>
        <v/>
      </c>
    </row>
    <row r="558" spans="1:9" x14ac:dyDescent="0.3">
      <c r="A558" s="10" t="s">
        <v>63</v>
      </c>
      <c r="B558" s="10" t="s">
        <v>629</v>
      </c>
      <c r="C558" s="10" t="s">
        <v>2039</v>
      </c>
      <c r="D558" s="3">
        <v>30625993.27</v>
      </c>
      <c r="E558" s="3">
        <v>12925856.929999998</v>
      </c>
      <c r="F558" s="3">
        <f t="shared" si="31"/>
        <v>0.4220551090717326</v>
      </c>
      <c r="G558" s="3">
        <v>0.7</v>
      </c>
      <c r="H558" s="3">
        <f t="shared" si="32"/>
        <v>8512338.3589999992</v>
      </c>
      <c r="I558" s="10">
        <f t="shared" si="33"/>
        <v>1</v>
      </c>
    </row>
    <row r="559" spans="1:9" x14ac:dyDescent="0.3">
      <c r="A559" s="10" t="s">
        <v>63</v>
      </c>
      <c r="B559" s="10" t="s">
        <v>630</v>
      </c>
      <c r="C559" s="10" t="s">
        <v>2040</v>
      </c>
      <c r="D559" s="3">
        <v>4399549.28</v>
      </c>
      <c r="E559" s="3">
        <v>2582865.0700000003</v>
      </c>
      <c r="F559" s="3">
        <f t="shared" si="31"/>
        <v>0.58707492645701198</v>
      </c>
      <c r="G559" s="3">
        <v>0.7</v>
      </c>
      <c r="H559" s="3">
        <f t="shared" si="32"/>
        <v>496819.42599999951</v>
      </c>
      <c r="I559" s="10">
        <f t="shared" si="33"/>
        <v>1</v>
      </c>
    </row>
    <row r="560" spans="1:9" x14ac:dyDescent="0.3">
      <c r="A560" s="10" t="s">
        <v>63</v>
      </c>
      <c r="B560" s="10" t="s">
        <v>631</v>
      </c>
      <c r="C560" s="10" t="s">
        <v>2041</v>
      </c>
      <c r="D560" s="3">
        <v>1958327.8599999999</v>
      </c>
      <c r="E560" s="3">
        <v>2050405.7400000002</v>
      </c>
      <c r="F560" s="3">
        <f t="shared" si="31"/>
        <v>1.0470186233269441</v>
      </c>
      <c r="G560" s="3">
        <v>0.7</v>
      </c>
      <c r="H560" s="3" t="str">
        <f t="shared" si="32"/>
        <v/>
      </c>
      <c r="I560" s="10" t="str">
        <f t="shared" si="33"/>
        <v/>
      </c>
    </row>
    <row r="561" spans="1:9" x14ac:dyDescent="0.3">
      <c r="A561" s="10" t="s">
        <v>63</v>
      </c>
      <c r="B561" s="10" t="s">
        <v>632</v>
      </c>
      <c r="C561" s="10" t="s">
        <v>2042</v>
      </c>
      <c r="D561" s="3">
        <v>23076632.440000001</v>
      </c>
      <c r="E561" s="3">
        <v>28155507.229999997</v>
      </c>
      <c r="F561" s="3">
        <f t="shared" si="31"/>
        <v>1.2200873460720596</v>
      </c>
      <c r="G561" s="3">
        <v>0.7</v>
      </c>
      <c r="H561" s="3" t="str">
        <f t="shared" si="32"/>
        <v/>
      </c>
      <c r="I561" s="10" t="str">
        <f t="shared" si="33"/>
        <v/>
      </c>
    </row>
    <row r="562" spans="1:9" x14ac:dyDescent="0.3">
      <c r="A562" s="10" t="s">
        <v>63</v>
      </c>
      <c r="B562" s="10" t="s">
        <v>633</v>
      </c>
      <c r="C562" s="10" t="s">
        <v>2043</v>
      </c>
      <c r="D562" s="3">
        <v>6324838.7699999996</v>
      </c>
      <c r="E562" s="3">
        <v>4448308.82</v>
      </c>
      <c r="F562" s="3">
        <f t="shared" si="31"/>
        <v>0.70330785997253187</v>
      </c>
      <c r="G562" s="3">
        <v>0.7</v>
      </c>
      <c r="H562" s="3" t="str">
        <f t="shared" si="32"/>
        <v/>
      </c>
      <c r="I562" s="10" t="str">
        <f t="shared" si="33"/>
        <v/>
      </c>
    </row>
    <row r="563" spans="1:9" x14ac:dyDescent="0.3">
      <c r="A563" s="10" t="s">
        <v>63</v>
      </c>
      <c r="B563" s="10" t="s">
        <v>634</v>
      </c>
      <c r="C563" s="10" t="s">
        <v>1687</v>
      </c>
      <c r="D563" s="3">
        <v>48378341.659999996</v>
      </c>
      <c r="E563" s="3">
        <v>36102268.960000001</v>
      </c>
      <c r="F563" s="3">
        <f t="shared" si="31"/>
        <v>0.74624858399910687</v>
      </c>
      <c r="G563" s="3">
        <v>0.7</v>
      </c>
      <c r="H563" s="3" t="str">
        <f t="shared" si="32"/>
        <v/>
      </c>
      <c r="I563" s="10" t="str">
        <f t="shared" si="33"/>
        <v/>
      </c>
    </row>
    <row r="564" spans="1:9" x14ac:dyDescent="0.3">
      <c r="A564" s="10" t="s">
        <v>63</v>
      </c>
      <c r="B564" s="10" t="s">
        <v>635</v>
      </c>
      <c r="C564" s="10" t="s">
        <v>2044</v>
      </c>
      <c r="D564" s="3">
        <v>19810394.219999999</v>
      </c>
      <c r="E564" s="3">
        <v>20510310.539999999</v>
      </c>
      <c r="F564" s="3">
        <f t="shared" si="31"/>
        <v>1.0353307618327647</v>
      </c>
      <c r="G564" s="3">
        <v>0.7</v>
      </c>
      <c r="H564" s="3" t="str">
        <f t="shared" si="32"/>
        <v/>
      </c>
      <c r="I564" s="10" t="str">
        <f t="shared" si="33"/>
        <v/>
      </c>
    </row>
    <row r="565" spans="1:9" x14ac:dyDescent="0.3">
      <c r="A565" s="10" t="s">
        <v>63</v>
      </c>
      <c r="B565" s="10" t="s">
        <v>636</v>
      </c>
      <c r="C565" s="10" t="s">
        <v>2045</v>
      </c>
      <c r="D565" s="3">
        <v>18323342.960000001</v>
      </c>
      <c r="E565" s="3">
        <v>8299221.6099999994</v>
      </c>
      <c r="F565" s="3">
        <f t="shared" si="31"/>
        <v>0.45293163087746946</v>
      </c>
      <c r="G565" s="3">
        <v>0.7</v>
      </c>
      <c r="H565" s="3">
        <f t="shared" si="32"/>
        <v>4527118.4620000012</v>
      </c>
      <c r="I565" s="10">
        <f t="shared" si="33"/>
        <v>1</v>
      </c>
    </row>
    <row r="566" spans="1:9" x14ac:dyDescent="0.3">
      <c r="A566" s="10" t="s">
        <v>63</v>
      </c>
      <c r="B566" s="10" t="s">
        <v>637</v>
      </c>
      <c r="C566" s="10" t="s">
        <v>2046</v>
      </c>
      <c r="D566" s="3">
        <v>3855400.7699999996</v>
      </c>
      <c r="E566" s="3">
        <v>3167686.6799999997</v>
      </c>
      <c r="F566" s="3">
        <f t="shared" si="31"/>
        <v>0.82162319016188812</v>
      </c>
      <c r="G566" s="3">
        <v>0.7</v>
      </c>
      <c r="H566" s="3" t="str">
        <f t="shared" si="32"/>
        <v/>
      </c>
      <c r="I566" s="10" t="str">
        <f t="shared" si="33"/>
        <v/>
      </c>
    </row>
    <row r="567" spans="1:9" x14ac:dyDescent="0.3">
      <c r="A567" s="10" t="s">
        <v>63</v>
      </c>
      <c r="B567" s="10" t="s">
        <v>638</v>
      </c>
      <c r="C567" s="10" t="s">
        <v>2047</v>
      </c>
      <c r="D567" s="3">
        <v>5632938.5800000001</v>
      </c>
      <c r="E567" s="3">
        <v>4694913.28</v>
      </c>
      <c r="F567" s="3">
        <f t="shared" si="31"/>
        <v>0.83347496396809639</v>
      </c>
      <c r="G567" s="3">
        <v>0.7</v>
      </c>
      <c r="H567" s="3" t="str">
        <f t="shared" si="32"/>
        <v/>
      </c>
      <c r="I567" s="10" t="str">
        <f t="shared" si="33"/>
        <v/>
      </c>
    </row>
    <row r="568" spans="1:9" x14ac:dyDescent="0.3">
      <c r="A568" s="10" t="s">
        <v>63</v>
      </c>
      <c r="B568" s="10" t="s">
        <v>639</v>
      </c>
      <c r="C568" s="10" t="s">
        <v>2048</v>
      </c>
      <c r="D568" s="3">
        <v>1977916.3899999997</v>
      </c>
      <c r="E568" s="3">
        <v>1493972.2699999996</v>
      </c>
      <c r="F568" s="3">
        <f t="shared" si="31"/>
        <v>0.75532630072396534</v>
      </c>
      <c r="G568" s="3">
        <v>0.7</v>
      </c>
      <c r="H568" s="3" t="str">
        <f t="shared" si="32"/>
        <v/>
      </c>
      <c r="I568" s="10" t="str">
        <f t="shared" si="33"/>
        <v/>
      </c>
    </row>
    <row r="569" spans="1:9" x14ac:dyDescent="0.3">
      <c r="A569" s="10" t="s">
        <v>63</v>
      </c>
      <c r="B569" s="10" t="s">
        <v>640</v>
      </c>
      <c r="C569" s="10" t="s">
        <v>2049</v>
      </c>
      <c r="D569" s="3">
        <v>34579179.479999997</v>
      </c>
      <c r="E569" s="3">
        <v>18832812.629999999</v>
      </c>
      <c r="F569" s="3">
        <f t="shared" si="31"/>
        <v>0.54462867289527717</v>
      </c>
      <c r="G569" s="3">
        <v>0.7</v>
      </c>
      <c r="H569" s="3">
        <f t="shared" si="32"/>
        <v>5372613.0059999973</v>
      </c>
      <c r="I569" s="10">
        <f t="shared" si="33"/>
        <v>1</v>
      </c>
    </row>
    <row r="570" spans="1:9" x14ac:dyDescent="0.3">
      <c r="A570" s="10" t="s">
        <v>63</v>
      </c>
      <c r="B570" s="10" t="s">
        <v>641</v>
      </c>
      <c r="C570" s="10" t="s">
        <v>2050</v>
      </c>
      <c r="D570" s="3">
        <v>5987372.2300000004</v>
      </c>
      <c r="E570" s="3">
        <v>5779039.5800000001</v>
      </c>
      <c r="F570" s="3">
        <f t="shared" si="31"/>
        <v>0.96520466040909558</v>
      </c>
      <c r="G570" s="3">
        <v>0.7</v>
      </c>
      <c r="H570" s="3" t="str">
        <f t="shared" si="32"/>
        <v/>
      </c>
      <c r="I570" s="10" t="str">
        <f t="shared" si="33"/>
        <v/>
      </c>
    </row>
    <row r="571" spans="1:9" x14ac:dyDescent="0.3">
      <c r="A571" s="10" t="s">
        <v>63</v>
      </c>
      <c r="B571" s="10" t="s">
        <v>642</v>
      </c>
      <c r="C571" s="10" t="s">
        <v>2051</v>
      </c>
      <c r="D571" s="3">
        <v>108139470.59</v>
      </c>
      <c r="E571" s="3">
        <v>11380785.109999999</v>
      </c>
      <c r="F571" s="3">
        <f t="shared" si="31"/>
        <v>0.10524173132998874</v>
      </c>
      <c r="G571" s="3">
        <v>0.7</v>
      </c>
      <c r="H571" s="3">
        <f t="shared" si="32"/>
        <v>64316844.303000003</v>
      </c>
      <c r="I571" s="10">
        <f t="shared" si="33"/>
        <v>1</v>
      </c>
    </row>
    <row r="572" spans="1:9" x14ac:dyDescent="0.3">
      <c r="A572" s="10" t="s">
        <v>63</v>
      </c>
      <c r="B572" s="10" t="s">
        <v>643</v>
      </c>
      <c r="C572" s="10" t="s">
        <v>2052</v>
      </c>
      <c r="D572" s="3">
        <v>13388409.809999999</v>
      </c>
      <c r="E572" s="3">
        <v>13466699.010000002</v>
      </c>
      <c r="F572" s="3">
        <f t="shared" si="31"/>
        <v>1.0058475353765708</v>
      </c>
      <c r="G572" s="3">
        <v>0.7</v>
      </c>
      <c r="H572" s="3" t="str">
        <f t="shared" si="32"/>
        <v/>
      </c>
      <c r="I572" s="10" t="str">
        <f t="shared" si="33"/>
        <v/>
      </c>
    </row>
    <row r="573" spans="1:9" x14ac:dyDescent="0.3">
      <c r="A573" s="10" t="s">
        <v>63</v>
      </c>
      <c r="B573" s="10" t="s">
        <v>644</v>
      </c>
      <c r="C573" s="10" t="s">
        <v>2053</v>
      </c>
      <c r="D573" s="3">
        <v>29804222.789999999</v>
      </c>
      <c r="E573" s="3">
        <v>25729314.25</v>
      </c>
      <c r="F573" s="3">
        <f t="shared" si="31"/>
        <v>0.86327747686253287</v>
      </c>
      <c r="G573" s="3">
        <v>0.7</v>
      </c>
      <c r="H573" s="3" t="str">
        <f t="shared" si="32"/>
        <v/>
      </c>
      <c r="I573" s="10" t="str">
        <f t="shared" si="33"/>
        <v/>
      </c>
    </row>
    <row r="574" spans="1:9" x14ac:dyDescent="0.3">
      <c r="A574" s="10" t="s">
        <v>63</v>
      </c>
      <c r="B574" s="10" t="s">
        <v>645</v>
      </c>
      <c r="C574" s="10" t="s">
        <v>2054</v>
      </c>
      <c r="D574" s="3">
        <v>10163430.24</v>
      </c>
      <c r="E574" s="3">
        <v>9821234.8000000007</v>
      </c>
      <c r="F574" s="3">
        <f t="shared" si="31"/>
        <v>0.96633071394997838</v>
      </c>
      <c r="G574" s="3">
        <v>0.7</v>
      </c>
      <c r="H574" s="3" t="str">
        <f t="shared" si="32"/>
        <v/>
      </c>
      <c r="I574" s="10" t="str">
        <f t="shared" si="33"/>
        <v/>
      </c>
    </row>
    <row r="575" spans="1:9" x14ac:dyDescent="0.3">
      <c r="A575" s="10" t="s">
        <v>63</v>
      </c>
      <c r="B575" s="10" t="s">
        <v>646</v>
      </c>
      <c r="C575" s="10" t="s">
        <v>2055</v>
      </c>
      <c r="D575" s="3">
        <v>5657311.2200000007</v>
      </c>
      <c r="E575" s="3">
        <v>7963475.8499999996</v>
      </c>
      <c r="F575" s="3">
        <f t="shared" si="31"/>
        <v>1.4076432319733683</v>
      </c>
      <c r="G575" s="3">
        <v>0.7</v>
      </c>
      <c r="H575" s="3" t="str">
        <f t="shared" si="32"/>
        <v/>
      </c>
      <c r="I575" s="10" t="str">
        <f t="shared" si="33"/>
        <v/>
      </c>
    </row>
    <row r="576" spans="1:9" x14ac:dyDescent="0.3">
      <c r="A576" s="10" t="s">
        <v>63</v>
      </c>
      <c r="B576" s="10" t="s">
        <v>647</v>
      </c>
      <c r="C576" s="10" t="s">
        <v>2056</v>
      </c>
      <c r="D576" s="3">
        <v>9792053.6099999994</v>
      </c>
      <c r="E576" s="3">
        <v>9496251.2199999988</v>
      </c>
      <c r="F576" s="3">
        <f t="shared" si="31"/>
        <v>0.96979158797722298</v>
      </c>
      <c r="G576" s="3">
        <v>0.7</v>
      </c>
      <c r="H576" s="3" t="str">
        <f t="shared" si="32"/>
        <v/>
      </c>
      <c r="I576" s="10" t="str">
        <f t="shared" si="33"/>
        <v/>
      </c>
    </row>
    <row r="577" spans="1:9" x14ac:dyDescent="0.3">
      <c r="A577" s="10" t="s">
        <v>63</v>
      </c>
      <c r="B577" s="10" t="s">
        <v>648</v>
      </c>
      <c r="C577" s="10" t="s">
        <v>2057</v>
      </c>
      <c r="D577" s="3">
        <v>5223732.62</v>
      </c>
      <c r="E577" s="3">
        <v>5857484.9500000002</v>
      </c>
      <c r="F577" s="3">
        <f t="shared" si="31"/>
        <v>1.1213217398558197</v>
      </c>
      <c r="G577" s="3">
        <v>0.7</v>
      </c>
      <c r="H577" s="3" t="str">
        <f t="shared" si="32"/>
        <v/>
      </c>
      <c r="I577" s="10" t="str">
        <f t="shared" si="33"/>
        <v/>
      </c>
    </row>
    <row r="578" spans="1:9" x14ac:dyDescent="0.3">
      <c r="A578" s="10" t="s">
        <v>63</v>
      </c>
      <c r="B578" s="10" t="s">
        <v>649</v>
      </c>
      <c r="C578" s="10" t="s">
        <v>2058</v>
      </c>
      <c r="D578" s="3">
        <v>12278838.239999998</v>
      </c>
      <c r="E578" s="3">
        <v>12057865.27</v>
      </c>
      <c r="F578" s="3">
        <f t="shared" si="31"/>
        <v>0.98200375591884992</v>
      </c>
      <c r="G578" s="3">
        <v>0.7</v>
      </c>
      <c r="H578" s="3" t="str">
        <f t="shared" si="32"/>
        <v/>
      </c>
      <c r="I578" s="10" t="str">
        <f t="shared" si="33"/>
        <v/>
      </c>
    </row>
    <row r="579" spans="1:9" x14ac:dyDescent="0.3">
      <c r="A579" s="10" t="s">
        <v>63</v>
      </c>
      <c r="B579" s="10" t="s">
        <v>650</v>
      </c>
      <c r="C579" s="10" t="s">
        <v>2059</v>
      </c>
      <c r="D579" s="3">
        <v>3349563.71</v>
      </c>
      <c r="E579" s="3">
        <v>1319219.1200000001</v>
      </c>
      <c r="F579" s="3">
        <f t="shared" si="31"/>
        <v>0.39384804536230189</v>
      </c>
      <c r="G579" s="3">
        <v>0.7</v>
      </c>
      <c r="H579" s="3">
        <f t="shared" si="32"/>
        <v>1025475.4769999995</v>
      </c>
      <c r="I579" s="10">
        <f t="shared" si="33"/>
        <v>1</v>
      </c>
    </row>
    <row r="580" spans="1:9" x14ac:dyDescent="0.3">
      <c r="A580" s="10" t="s">
        <v>63</v>
      </c>
      <c r="B580" s="10" t="s">
        <v>651</v>
      </c>
      <c r="C580" s="10" t="s">
        <v>2060</v>
      </c>
      <c r="D580" s="3">
        <v>8050814.75</v>
      </c>
      <c r="E580" s="3">
        <v>5679456.5500000007</v>
      </c>
      <c r="F580" s="3">
        <f t="shared" ref="F580:F643" si="35">E580/D580</f>
        <v>0.7054511532512906</v>
      </c>
      <c r="G580" s="3">
        <v>0.7</v>
      </c>
      <c r="H580" s="3" t="str">
        <f t="shared" ref="H580:H643" si="36">IF(F580&lt;0.7,D580*G580-E580,"")</f>
        <v/>
      </c>
      <c r="I580" s="10" t="str">
        <f t="shared" ref="I580:I643" si="37">IF(H580="","",1)</f>
        <v/>
      </c>
    </row>
    <row r="581" spans="1:9" x14ac:dyDescent="0.3">
      <c r="A581" s="10" t="s">
        <v>63</v>
      </c>
      <c r="B581" s="10" t="s">
        <v>652</v>
      </c>
      <c r="C581" s="10" t="s">
        <v>1711</v>
      </c>
      <c r="D581" s="3">
        <v>18072457.579999998</v>
      </c>
      <c r="E581" s="3">
        <v>15740798.100000001</v>
      </c>
      <c r="F581" s="3">
        <f t="shared" si="35"/>
        <v>0.87098271114049575</v>
      </c>
      <c r="G581" s="3">
        <v>0.7</v>
      </c>
      <c r="H581" s="3" t="str">
        <f t="shared" si="36"/>
        <v/>
      </c>
      <c r="I581" s="10" t="str">
        <f t="shared" si="37"/>
        <v/>
      </c>
    </row>
    <row r="582" spans="1:9" x14ac:dyDescent="0.3">
      <c r="A582" s="10" t="s">
        <v>63</v>
      </c>
      <c r="B582" s="10" t="s">
        <v>653</v>
      </c>
      <c r="C582" s="10" t="s">
        <v>2061</v>
      </c>
      <c r="D582" s="3">
        <v>34300639.539999999</v>
      </c>
      <c r="E582" s="3">
        <v>30527476.030000001</v>
      </c>
      <c r="F582" s="3">
        <f t="shared" si="35"/>
        <v>0.88999728399816314</v>
      </c>
      <c r="G582" s="3">
        <v>0.7</v>
      </c>
      <c r="H582" s="3" t="str">
        <f t="shared" si="36"/>
        <v/>
      </c>
      <c r="I582" s="10" t="str">
        <f t="shared" si="37"/>
        <v/>
      </c>
    </row>
    <row r="583" spans="1:9" x14ac:dyDescent="0.3">
      <c r="A583" s="10" t="s">
        <v>63</v>
      </c>
      <c r="B583" s="10" t="s">
        <v>654</v>
      </c>
      <c r="C583" s="10" t="s">
        <v>2062</v>
      </c>
      <c r="D583" s="3">
        <v>9643780.3499999996</v>
      </c>
      <c r="E583" s="3">
        <v>4722529.49</v>
      </c>
      <c r="F583" s="3">
        <f t="shared" si="35"/>
        <v>0.48969691538028448</v>
      </c>
      <c r="G583" s="3">
        <v>0.7</v>
      </c>
      <c r="H583" s="3">
        <f t="shared" si="36"/>
        <v>2028116.754999999</v>
      </c>
      <c r="I583" s="10">
        <f t="shared" si="37"/>
        <v>1</v>
      </c>
    </row>
    <row r="584" spans="1:9" x14ac:dyDescent="0.3">
      <c r="A584" s="10" t="s">
        <v>63</v>
      </c>
      <c r="B584" s="10" t="s">
        <v>655</v>
      </c>
      <c r="C584" s="10" t="s">
        <v>2063</v>
      </c>
      <c r="D584" s="3">
        <v>4578660.67</v>
      </c>
      <c r="E584" s="3">
        <v>2645876.5999999996</v>
      </c>
      <c r="F584" s="3">
        <f t="shared" si="35"/>
        <v>0.57787130139084963</v>
      </c>
      <c r="G584" s="3">
        <v>0.7</v>
      </c>
      <c r="H584" s="3">
        <f t="shared" si="36"/>
        <v>559185.86899999995</v>
      </c>
      <c r="I584" s="10">
        <f t="shared" si="37"/>
        <v>1</v>
      </c>
    </row>
    <row r="585" spans="1:9" x14ac:dyDescent="0.3">
      <c r="A585" s="10" t="s">
        <v>63</v>
      </c>
      <c r="B585" s="10" t="s">
        <v>656</v>
      </c>
      <c r="C585" s="10" t="s">
        <v>2064</v>
      </c>
      <c r="D585" s="3">
        <v>2022288.5700000003</v>
      </c>
      <c r="E585" s="3">
        <v>2042619.58</v>
      </c>
      <c r="F585" s="3">
        <f t="shared" si="35"/>
        <v>1.0100534663062453</v>
      </c>
      <c r="G585" s="3">
        <v>0.7</v>
      </c>
      <c r="H585" s="3" t="str">
        <f t="shared" si="36"/>
        <v/>
      </c>
      <c r="I585" s="10" t="str">
        <f t="shared" si="37"/>
        <v/>
      </c>
    </row>
    <row r="586" spans="1:9" x14ac:dyDescent="0.3">
      <c r="A586" s="10" t="s">
        <v>63</v>
      </c>
      <c r="B586" s="10" t="s">
        <v>657</v>
      </c>
      <c r="C586" s="10" t="s">
        <v>2065</v>
      </c>
      <c r="D586" s="3">
        <v>14929710.689999999</v>
      </c>
      <c r="E586" s="3">
        <v>9120745.9900000002</v>
      </c>
      <c r="F586" s="3">
        <f t="shared" si="35"/>
        <v>0.61091244025975167</v>
      </c>
      <c r="G586" s="3">
        <v>0.7</v>
      </c>
      <c r="H586" s="3">
        <f t="shared" si="36"/>
        <v>1330051.4929999989</v>
      </c>
      <c r="I586" s="10">
        <f t="shared" si="37"/>
        <v>1</v>
      </c>
    </row>
    <row r="587" spans="1:9" x14ac:dyDescent="0.3">
      <c r="A587" s="10" t="s">
        <v>63</v>
      </c>
      <c r="B587" s="10" t="s">
        <v>658</v>
      </c>
      <c r="C587" s="10" t="s">
        <v>2066</v>
      </c>
      <c r="D587" s="3">
        <v>19522521.920000002</v>
      </c>
      <c r="E587" s="3">
        <v>17729679.84</v>
      </c>
      <c r="F587" s="3">
        <f t="shared" si="35"/>
        <v>0.90816544669040378</v>
      </c>
      <c r="G587" s="3">
        <v>0.7</v>
      </c>
      <c r="H587" s="3" t="str">
        <f t="shared" si="36"/>
        <v/>
      </c>
      <c r="I587" s="10" t="str">
        <f t="shared" si="37"/>
        <v/>
      </c>
    </row>
    <row r="588" spans="1:9" x14ac:dyDescent="0.3">
      <c r="A588" s="15" t="s">
        <v>63</v>
      </c>
      <c r="B588" s="15"/>
      <c r="C588" s="15">
        <v>69</v>
      </c>
      <c r="D588" s="18">
        <f t="shared" ref="D588:I588" si="38">SUM(D519:D587)</f>
        <v>1642939657.6499999</v>
      </c>
      <c r="E588" s="18">
        <f t="shared" si="38"/>
        <v>1114210656.1399999</v>
      </c>
      <c r="F588" s="18"/>
      <c r="G588" s="18"/>
      <c r="H588" s="18">
        <f t="shared" si="38"/>
        <v>201115678.84299994</v>
      </c>
      <c r="I588" s="15">
        <f t="shared" si="38"/>
        <v>29</v>
      </c>
    </row>
    <row r="589" spans="1:9" x14ac:dyDescent="0.3">
      <c r="A589" s="10" t="s">
        <v>64</v>
      </c>
      <c r="B589" s="10" t="s">
        <v>659</v>
      </c>
      <c r="C589" s="10" t="s">
        <v>2067</v>
      </c>
      <c r="D589" s="3">
        <v>2025759.12</v>
      </c>
      <c r="E589" s="3">
        <v>4227179.49</v>
      </c>
      <c r="F589" s="3">
        <f t="shared" si="35"/>
        <v>2.0867137895447314</v>
      </c>
      <c r="G589" s="3">
        <v>0.7</v>
      </c>
      <c r="H589" s="3" t="str">
        <f t="shared" si="36"/>
        <v/>
      </c>
      <c r="I589" s="10" t="str">
        <f t="shared" si="37"/>
        <v/>
      </c>
    </row>
    <row r="590" spans="1:9" x14ac:dyDescent="0.3">
      <c r="A590" s="10" t="s">
        <v>64</v>
      </c>
      <c r="B590" s="10" t="s">
        <v>660</v>
      </c>
      <c r="C590" s="10" t="s">
        <v>1891</v>
      </c>
      <c r="D590" s="3">
        <v>9476475.2199999988</v>
      </c>
      <c r="E590" s="3">
        <v>6373245.2799999993</v>
      </c>
      <c r="F590" s="3">
        <f t="shared" si="35"/>
        <v>0.67253331349923584</v>
      </c>
      <c r="G590" s="3">
        <v>0.7</v>
      </c>
      <c r="H590" s="3">
        <f t="shared" si="36"/>
        <v>260287.37399999984</v>
      </c>
      <c r="I590" s="10">
        <f t="shared" si="37"/>
        <v>1</v>
      </c>
    </row>
    <row r="591" spans="1:9" x14ac:dyDescent="0.3">
      <c r="A591" s="10" t="s">
        <v>64</v>
      </c>
      <c r="B591" s="10" t="s">
        <v>661</v>
      </c>
      <c r="C591" s="10" t="s">
        <v>2068</v>
      </c>
      <c r="D591" s="3">
        <v>4165378.2199999997</v>
      </c>
      <c r="E591" s="3">
        <v>4205079.68</v>
      </c>
      <c r="F591" s="3">
        <f t="shared" si="35"/>
        <v>1.0095312977365114</v>
      </c>
      <c r="G591" s="3">
        <v>0.7</v>
      </c>
      <c r="H591" s="3" t="str">
        <f t="shared" si="36"/>
        <v/>
      </c>
      <c r="I591" s="10" t="str">
        <f t="shared" si="37"/>
        <v/>
      </c>
    </row>
    <row r="592" spans="1:9" x14ac:dyDescent="0.3">
      <c r="A592" s="10" t="s">
        <v>64</v>
      </c>
      <c r="B592" s="10" t="s">
        <v>662</v>
      </c>
      <c r="C592" s="10" t="s">
        <v>2069</v>
      </c>
      <c r="D592" s="3">
        <v>2544478.3499999996</v>
      </c>
      <c r="E592" s="3">
        <v>3161380.5</v>
      </c>
      <c r="F592" s="3">
        <f t="shared" si="35"/>
        <v>1.2424473959465996</v>
      </c>
      <c r="G592" s="3">
        <v>0.7</v>
      </c>
      <c r="H592" s="3" t="str">
        <f t="shared" si="36"/>
        <v/>
      </c>
      <c r="I592" s="10" t="str">
        <f t="shared" si="37"/>
        <v/>
      </c>
    </row>
    <row r="593" spans="1:9" x14ac:dyDescent="0.3">
      <c r="A593" s="10" t="s">
        <v>64</v>
      </c>
      <c r="B593" s="10" t="s">
        <v>663</v>
      </c>
      <c r="C593" s="10" t="s">
        <v>2070</v>
      </c>
      <c r="D593" s="3">
        <v>3072827.3200000003</v>
      </c>
      <c r="E593" s="3">
        <v>2437278.34</v>
      </c>
      <c r="F593" s="3">
        <f t="shared" si="35"/>
        <v>0.79317126743067345</v>
      </c>
      <c r="G593" s="3">
        <v>0.7</v>
      </c>
      <c r="H593" s="3" t="str">
        <f t="shared" si="36"/>
        <v/>
      </c>
      <c r="I593" s="10" t="str">
        <f t="shared" si="37"/>
        <v/>
      </c>
    </row>
    <row r="594" spans="1:9" x14ac:dyDescent="0.3">
      <c r="A594" s="10" t="s">
        <v>64</v>
      </c>
      <c r="B594" s="10" t="s">
        <v>664</v>
      </c>
      <c r="C594" s="10" t="s">
        <v>1771</v>
      </c>
      <c r="D594" s="3">
        <v>3962914.9000000004</v>
      </c>
      <c r="E594" s="3">
        <v>6722654.2200000007</v>
      </c>
      <c r="F594" s="3">
        <f t="shared" si="35"/>
        <v>1.6963912649247148</v>
      </c>
      <c r="G594" s="3">
        <v>0.7</v>
      </c>
      <c r="H594" s="3" t="str">
        <f t="shared" si="36"/>
        <v/>
      </c>
      <c r="I594" s="10" t="str">
        <f t="shared" si="37"/>
        <v/>
      </c>
    </row>
    <row r="595" spans="1:9" x14ac:dyDescent="0.3">
      <c r="A595" s="10" t="s">
        <v>64</v>
      </c>
      <c r="B595" s="10" t="s">
        <v>665</v>
      </c>
      <c r="C595" s="10" t="s">
        <v>2071</v>
      </c>
      <c r="D595" s="3">
        <v>9950521.1700000018</v>
      </c>
      <c r="E595" s="3">
        <v>10973590.82</v>
      </c>
      <c r="F595" s="3">
        <f t="shared" si="35"/>
        <v>1.1028156849798449</v>
      </c>
      <c r="G595" s="3">
        <v>0.7</v>
      </c>
      <c r="H595" s="3" t="str">
        <f t="shared" si="36"/>
        <v/>
      </c>
      <c r="I595" s="10" t="str">
        <f t="shared" si="37"/>
        <v/>
      </c>
    </row>
    <row r="596" spans="1:9" x14ac:dyDescent="0.3">
      <c r="A596" s="10" t="s">
        <v>64</v>
      </c>
      <c r="B596" s="10" t="s">
        <v>666</v>
      </c>
      <c r="C596" s="10" t="s">
        <v>2072</v>
      </c>
      <c r="D596" s="3">
        <v>2378155.65</v>
      </c>
      <c r="E596" s="3">
        <v>1778941.87</v>
      </c>
      <c r="F596" s="3">
        <f t="shared" si="35"/>
        <v>0.7480342466230081</v>
      </c>
      <c r="G596" s="3">
        <v>0.7</v>
      </c>
      <c r="H596" s="3" t="str">
        <f t="shared" si="36"/>
        <v/>
      </c>
      <c r="I596" s="10" t="str">
        <f t="shared" si="37"/>
        <v/>
      </c>
    </row>
    <row r="597" spans="1:9" x14ac:dyDescent="0.3">
      <c r="A597" s="10" t="s">
        <v>64</v>
      </c>
      <c r="B597" s="10" t="s">
        <v>667</v>
      </c>
      <c r="C597" s="10" t="s">
        <v>2073</v>
      </c>
      <c r="D597" s="3">
        <v>1438153.6400000001</v>
      </c>
      <c r="E597" s="3">
        <v>2082202.2400000002</v>
      </c>
      <c r="F597" s="3">
        <f t="shared" si="35"/>
        <v>1.44783017758798</v>
      </c>
      <c r="G597" s="3">
        <v>0.7</v>
      </c>
      <c r="H597" s="3" t="str">
        <f t="shared" si="36"/>
        <v/>
      </c>
      <c r="I597" s="10" t="str">
        <f t="shared" si="37"/>
        <v/>
      </c>
    </row>
    <row r="598" spans="1:9" x14ac:dyDescent="0.3">
      <c r="A598" s="10" t="s">
        <v>64</v>
      </c>
      <c r="B598" s="10" t="s">
        <v>668</v>
      </c>
      <c r="C598" s="10" t="s">
        <v>2074</v>
      </c>
      <c r="D598" s="3">
        <v>8219052.5299999993</v>
      </c>
      <c r="E598" s="3">
        <v>9355724.8699999992</v>
      </c>
      <c r="F598" s="3">
        <f t="shared" si="35"/>
        <v>1.1382972472619055</v>
      </c>
      <c r="G598" s="3">
        <v>0.7</v>
      </c>
      <c r="H598" s="3" t="str">
        <f t="shared" si="36"/>
        <v/>
      </c>
      <c r="I598" s="10" t="str">
        <f t="shared" si="37"/>
        <v/>
      </c>
    </row>
    <row r="599" spans="1:9" x14ac:dyDescent="0.3">
      <c r="A599" s="10" t="s">
        <v>64</v>
      </c>
      <c r="B599" s="10" t="s">
        <v>669</v>
      </c>
      <c r="C599" s="10" t="s">
        <v>2075</v>
      </c>
      <c r="D599" s="3">
        <v>2938072.7699999996</v>
      </c>
      <c r="E599" s="3">
        <v>2590935.9800000004</v>
      </c>
      <c r="F599" s="3">
        <f t="shared" si="35"/>
        <v>0.88184881138937921</v>
      </c>
      <c r="G599" s="3">
        <v>0.7</v>
      </c>
      <c r="H599" s="3" t="str">
        <f t="shared" si="36"/>
        <v/>
      </c>
      <c r="I599" s="10" t="str">
        <f t="shared" si="37"/>
        <v/>
      </c>
    </row>
    <row r="600" spans="1:9" x14ac:dyDescent="0.3">
      <c r="A600" s="10" t="s">
        <v>64</v>
      </c>
      <c r="B600" s="10" t="s">
        <v>670</v>
      </c>
      <c r="C600" s="10" t="s">
        <v>2027</v>
      </c>
      <c r="D600" s="3">
        <v>4279867.3899999997</v>
      </c>
      <c r="E600" s="3">
        <v>4439721.88</v>
      </c>
      <c r="F600" s="3">
        <f t="shared" si="35"/>
        <v>1.0373503371561239</v>
      </c>
      <c r="G600" s="3">
        <v>0.7</v>
      </c>
      <c r="H600" s="3" t="str">
        <f t="shared" si="36"/>
        <v/>
      </c>
      <c r="I600" s="10" t="str">
        <f t="shared" si="37"/>
        <v/>
      </c>
    </row>
    <row r="601" spans="1:9" x14ac:dyDescent="0.3">
      <c r="A601" s="10" t="s">
        <v>64</v>
      </c>
      <c r="B601" s="10" t="s">
        <v>671</v>
      </c>
      <c r="C601" s="10" t="s">
        <v>2076</v>
      </c>
      <c r="D601" s="3">
        <v>7311725.3900000006</v>
      </c>
      <c r="E601" s="3">
        <v>4873904.51</v>
      </c>
      <c r="F601" s="3">
        <f t="shared" si="35"/>
        <v>0.6665874673939306</v>
      </c>
      <c r="G601" s="3">
        <v>0.7</v>
      </c>
      <c r="H601" s="3">
        <f t="shared" si="36"/>
        <v>244303.26300000027</v>
      </c>
      <c r="I601" s="10">
        <f t="shared" si="37"/>
        <v>1</v>
      </c>
    </row>
    <row r="602" spans="1:9" x14ac:dyDescent="0.3">
      <c r="A602" s="10" t="s">
        <v>64</v>
      </c>
      <c r="B602" s="10" t="s">
        <v>672</v>
      </c>
      <c r="C602" s="10" t="s">
        <v>1901</v>
      </c>
      <c r="D602" s="3">
        <v>12457670.73</v>
      </c>
      <c r="E602" s="3">
        <v>10709030.68</v>
      </c>
      <c r="F602" s="3">
        <f t="shared" si="35"/>
        <v>0.85963346696995258</v>
      </c>
      <c r="G602" s="3">
        <v>0.7</v>
      </c>
      <c r="H602" s="3" t="str">
        <f t="shared" si="36"/>
        <v/>
      </c>
      <c r="I602" s="10" t="str">
        <f t="shared" si="37"/>
        <v/>
      </c>
    </row>
    <row r="603" spans="1:9" x14ac:dyDescent="0.3">
      <c r="A603" s="10" t="s">
        <v>64</v>
      </c>
      <c r="B603" s="10" t="s">
        <v>673</v>
      </c>
      <c r="C603" s="10" t="s">
        <v>2077</v>
      </c>
      <c r="D603" s="3">
        <v>3240927.3499999996</v>
      </c>
      <c r="E603" s="3">
        <v>3112783.1900000004</v>
      </c>
      <c r="F603" s="3">
        <f t="shared" si="35"/>
        <v>0.96046065025184868</v>
      </c>
      <c r="G603" s="3">
        <v>0.7</v>
      </c>
      <c r="H603" s="3" t="str">
        <f t="shared" si="36"/>
        <v/>
      </c>
      <c r="I603" s="10" t="str">
        <f t="shared" si="37"/>
        <v/>
      </c>
    </row>
    <row r="604" spans="1:9" x14ac:dyDescent="0.3">
      <c r="A604" s="10" t="s">
        <v>64</v>
      </c>
      <c r="B604" s="10" t="s">
        <v>674</v>
      </c>
      <c r="C604" s="10" t="s">
        <v>2078</v>
      </c>
      <c r="D604" s="3">
        <v>1948117.1800000002</v>
      </c>
      <c r="E604" s="3">
        <v>1659970.8199999998</v>
      </c>
      <c r="F604" s="3">
        <f t="shared" si="35"/>
        <v>0.85208982141413059</v>
      </c>
      <c r="G604" s="3">
        <v>0.7</v>
      </c>
      <c r="H604" s="3" t="str">
        <f t="shared" si="36"/>
        <v/>
      </c>
      <c r="I604" s="10" t="str">
        <f t="shared" si="37"/>
        <v/>
      </c>
    </row>
    <row r="605" spans="1:9" x14ac:dyDescent="0.3">
      <c r="A605" s="10" t="s">
        <v>64</v>
      </c>
      <c r="B605" s="10" t="s">
        <v>675</v>
      </c>
      <c r="C605" s="10" t="s">
        <v>2079</v>
      </c>
      <c r="D605" s="3">
        <v>21203039.780000001</v>
      </c>
      <c r="E605" s="3">
        <v>20360048.899999999</v>
      </c>
      <c r="F605" s="3">
        <f t="shared" si="35"/>
        <v>0.96024197998273986</v>
      </c>
      <c r="G605" s="3">
        <v>0.7</v>
      </c>
      <c r="H605" s="3" t="str">
        <f t="shared" si="36"/>
        <v/>
      </c>
      <c r="I605" s="10" t="str">
        <f t="shared" si="37"/>
        <v/>
      </c>
    </row>
    <row r="606" spans="1:9" x14ac:dyDescent="0.3">
      <c r="A606" s="10" t="s">
        <v>64</v>
      </c>
      <c r="B606" s="10" t="s">
        <v>676</v>
      </c>
      <c r="C606" s="10" t="s">
        <v>2080</v>
      </c>
      <c r="D606" s="3">
        <v>3072487.8600000003</v>
      </c>
      <c r="E606" s="3">
        <v>3199607.8899999997</v>
      </c>
      <c r="F606" s="3">
        <f t="shared" si="35"/>
        <v>1.0413736476081632</v>
      </c>
      <c r="G606" s="3">
        <v>0.7</v>
      </c>
      <c r="H606" s="3" t="str">
        <f t="shared" si="36"/>
        <v/>
      </c>
      <c r="I606" s="10" t="str">
        <f t="shared" si="37"/>
        <v/>
      </c>
    </row>
    <row r="607" spans="1:9" x14ac:dyDescent="0.3">
      <c r="A607" s="10" t="s">
        <v>64</v>
      </c>
      <c r="B607" s="10" t="s">
        <v>677</v>
      </c>
      <c r="C607" s="10" t="s">
        <v>2081</v>
      </c>
      <c r="D607" s="3">
        <v>4202103.7200000007</v>
      </c>
      <c r="E607" s="3">
        <v>3841222.0700000003</v>
      </c>
      <c r="F607" s="3">
        <f t="shared" si="35"/>
        <v>0.9141188142781016</v>
      </c>
      <c r="G607" s="3">
        <v>0.7</v>
      </c>
      <c r="H607" s="3" t="str">
        <f t="shared" si="36"/>
        <v/>
      </c>
      <c r="I607" s="10" t="str">
        <f t="shared" si="37"/>
        <v/>
      </c>
    </row>
    <row r="608" spans="1:9" x14ac:dyDescent="0.3">
      <c r="A608" s="10" t="s">
        <v>64</v>
      </c>
      <c r="B608" s="10" t="s">
        <v>678</v>
      </c>
      <c r="C608" s="10" t="s">
        <v>2082</v>
      </c>
      <c r="D608" s="3">
        <v>6527295.9399999995</v>
      </c>
      <c r="E608" s="3">
        <v>5614503.4399999995</v>
      </c>
      <c r="F608" s="3">
        <f t="shared" si="35"/>
        <v>0.86015763519985278</v>
      </c>
      <c r="G608" s="3">
        <v>0.7</v>
      </c>
      <c r="H608" s="3" t="str">
        <f t="shared" si="36"/>
        <v/>
      </c>
      <c r="I608" s="10" t="str">
        <f t="shared" si="37"/>
        <v/>
      </c>
    </row>
    <row r="609" spans="1:9" x14ac:dyDescent="0.3">
      <c r="A609" s="10" t="s">
        <v>64</v>
      </c>
      <c r="B609" s="10" t="s">
        <v>679</v>
      </c>
      <c r="C609" s="10" t="s">
        <v>2083</v>
      </c>
      <c r="D609" s="3">
        <v>158446371.13999999</v>
      </c>
      <c r="E609" s="3">
        <v>180985196.68000001</v>
      </c>
      <c r="F609" s="3">
        <f t="shared" si="35"/>
        <v>1.1422489223188657</v>
      </c>
      <c r="G609" s="3">
        <v>0.7</v>
      </c>
      <c r="H609" s="3" t="str">
        <f t="shared" si="36"/>
        <v/>
      </c>
      <c r="I609" s="10" t="str">
        <f t="shared" si="37"/>
        <v/>
      </c>
    </row>
    <row r="610" spans="1:9" x14ac:dyDescent="0.3">
      <c r="A610" s="10" t="s">
        <v>64</v>
      </c>
      <c r="B610" s="10" t="s">
        <v>680</v>
      </c>
      <c r="C610" s="10" t="s">
        <v>2084</v>
      </c>
      <c r="D610" s="3">
        <v>5656645.1099999994</v>
      </c>
      <c r="E610" s="3">
        <v>5376519.0700000003</v>
      </c>
      <c r="F610" s="3">
        <f t="shared" si="35"/>
        <v>0.9504784135202714</v>
      </c>
      <c r="G610" s="3">
        <v>0.7</v>
      </c>
      <c r="H610" s="3" t="str">
        <f t="shared" si="36"/>
        <v/>
      </c>
      <c r="I610" s="10" t="str">
        <f t="shared" si="37"/>
        <v/>
      </c>
    </row>
    <row r="611" spans="1:9" x14ac:dyDescent="0.3">
      <c r="A611" s="10" t="s">
        <v>64</v>
      </c>
      <c r="B611" s="10" t="s">
        <v>681</v>
      </c>
      <c r="C611" s="10" t="s">
        <v>2085</v>
      </c>
      <c r="D611" s="3">
        <v>2795243.9699999997</v>
      </c>
      <c r="E611" s="3">
        <v>1933755.3900000001</v>
      </c>
      <c r="F611" s="3">
        <f t="shared" si="35"/>
        <v>0.6918020075363942</v>
      </c>
      <c r="G611" s="3">
        <v>0.7</v>
      </c>
      <c r="H611" s="3">
        <f t="shared" si="36"/>
        <v>22915.388999999501</v>
      </c>
      <c r="I611" s="10">
        <f t="shared" si="37"/>
        <v>1</v>
      </c>
    </row>
    <row r="612" spans="1:9" x14ac:dyDescent="0.3">
      <c r="A612" s="10" t="s">
        <v>64</v>
      </c>
      <c r="B612" s="10" t="s">
        <v>682</v>
      </c>
      <c r="C612" s="10" t="s">
        <v>2086</v>
      </c>
      <c r="D612" s="3">
        <v>1627418.56</v>
      </c>
      <c r="E612" s="3">
        <v>1412156.69</v>
      </c>
      <c r="F612" s="3">
        <f t="shared" si="35"/>
        <v>0.8677280232075022</v>
      </c>
      <c r="G612" s="3">
        <v>0.7</v>
      </c>
      <c r="H612" s="3" t="str">
        <f t="shared" si="36"/>
        <v/>
      </c>
      <c r="I612" s="10" t="str">
        <f t="shared" si="37"/>
        <v/>
      </c>
    </row>
    <row r="613" spans="1:9" x14ac:dyDescent="0.3">
      <c r="A613" s="10" t="s">
        <v>64</v>
      </c>
      <c r="B613" s="10" t="s">
        <v>683</v>
      </c>
      <c r="C613" s="10" t="s">
        <v>2087</v>
      </c>
      <c r="D613" s="3">
        <v>6563485.0199999996</v>
      </c>
      <c r="E613" s="3">
        <v>6737411.7799999993</v>
      </c>
      <c r="F613" s="3">
        <f t="shared" si="35"/>
        <v>1.0264991478566672</v>
      </c>
      <c r="G613" s="3">
        <v>0.7</v>
      </c>
      <c r="H613" s="3" t="str">
        <f t="shared" si="36"/>
        <v/>
      </c>
      <c r="I613" s="10" t="str">
        <f t="shared" si="37"/>
        <v/>
      </c>
    </row>
    <row r="614" spans="1:9" x14ac:dyDescent="0.3">
      <c r="A614" s="10" t="s">
        <v>64</v>
      </c>
      <c r="B614" s="10" t="s">
        <v>684</v>
      </c>
      <c r="C614" s="10" t="s">
        <v>2088</v>
      </c>
      <c r="D614" s="3">
        <v>7123842.6699999999</v>
      </c>
      <c r="E614" s="3">
        <v>6733821.1400000006</v>
      </c>
      <c r="F614" s="3">
        <f t="shared" si="35"/>
        <v>0.94525124317491427</v>
      </c>
      <c r="G614" s="3">
        <v>0.7</v>
      </c>
      <c r="H614" s="3" t="str">
        <f t="shared" si="36"/>
        <v/>
      </c>
      <c r="I614" s="10" t="str">
        <f t="shared" si="37"/>
        <v/>
      </c>
    </row>
    <row r="615" spans="1:9" x14ac:dyDescent="0.3">
      <c r="A615" s="10" t="s">
        <v>64</v>
      </c>
      <c r="B615" s="10" t="s">
        <v>685</v>
      </c>
      <c r="C615" s="10" t="s">
        <v>2089</v>
      </c>
      <c r="D615" s="3">
        <v>10950000.18</v>
      </c>
      <c r="E615" s="3">
        <v>10466922.940000001</v>
      </c>
      <c r="F615" s="3">
        <f t="shared" si="35"/>
        <v>0.95588335780283085</v>
      </c>
      <c r="G615" s="3">
        <v>0.7</v>
      </c>
      <c r="H615" s="3" t="str">
        <f t="shared" si="36"/>
        <v/>
      </c>
      <c r="I615" s="10" t="str">
        <f t="shared" si="37"/>
        <v/>
      </c>
    </row>
    <row r="616" spans="1:9" x14ac:dyDescent="0.3">
      <c r="A616" s="10" t="s">
        <v>64</v>
      </c>
      <c r="B616" s="10" t="s">
        <v>686</v>
      </c>
      <c r="C616" s="10" t="s">
        <v>2090</v>
      </c>
      <c r="D616" s="3">
        <v>4211888.49</v>
      </c>
      <c r="E616" s="3">
        <v>2890196.1900000004</v>
      </c>
      <c r="F616" s="3">
        <f t="shared" si="35"/>
        <v>0.68619959831842559</v>
      </c>
      <c r="G616" s="3">
        <v>0.7</v>
      </c>
      <c r="H616" s="3">
        <f t="shared" si="36"/>
        <v>58125.75299999956</v>
      </c>
      <c r="I616" s="10">
        <f t="shared" si="37"/>
        <v>1</v>
      </c>
    </row>
    <row r="617" spans="1:9" x14ac:dyDescent="0.3">
      <c r="A617" s="10" t="s">
        <v>64</v>
      </c>
      <c r="B617" s="10" t="s">
        <v>687</v>
      </c>
      <c r="C617" s="10" t="s">
        <v>2091</v>
      </c>
      <c r="D617" s="3">
        <v>9875210.6199999992</v>
      </c>
      <c r="E617" s="3">
        <v>12535113.280000001</v>
      </c>
      <c r="F617" s="3">
        <f t="shared" si="35"/>
        <v>1.2693514865002447</v>
      </c>
      <c r="G617" s="3">
        <v>0.7</v>
      </c>
      <c r="H617" s="3" t="str">
        <f t="shared" si="36"/>
        <v/>
      </c>
      <c r="I617" s="10" t="str">
        <f t="shared" si="37"/>
        <v/>
      </c>
    </row>
    <row r="618" spans="1:9" x14ac:dyDescent="0.3">
      <c r="A618" s="10" t="s">
        <v>64</v>
      </c>
      <c r="B618" s="10" t="s">
        <v>688</v>
      </c>
      <c r="C618" s="10" t="s">
        <v>1745</v>
      </c>
      <c r="D618" s="3">
        <v>10507824.010000002</v>
      </c>
      <c r="E618" s="3">
        <v>13085564.079999998</v>
      </c>
      <c r="F618" s="3">
        <f t="shared" si="35"/>
        <v>1.2453162583943957</v>
      </c>
      <c r="G618" s="3">
        <v>0.7</v>
      </c>
      <c r="H618" s="3" t="str">
        <f t="shared" si="36"/>
        <v/>
      </c>
      <c r="I618" s="10" t="str">
        <f t="shared" si="37"/>
        <v/>
      </c>
    </row>
    <row r="619" spans="1:9" x14ac:dyDescent="0.3">
      <c r="A619" s="10" t="s">
        <v>64</v>
      </c>
      <c r="B619" s="10" t="s">
        <v>689</v>
      </c>
      <c r="C619" s="10" t="s">
        <v>2092</v>
      </c>
      <c r="D619" s="3">
        <v>30726346.27</v>
      </c>
      <c r="E619" s="3">
        <v>34757275.899999999</v>
      </c>
      <c r="F619" s="3">
        <f t="shared" si="35"/>
        <v>1.1311880558325818</v>
      </c>
      <c r="G619" s="3">
        <v>0.7</v>
      </c>
      <c r="H619" s="3" t="str">
        <f t="shared" si="36"/>
        <v/>
      </c>
      <c r="I619" s="10" t="str">
        <f t="shared" si="37"/>
        <v/>
      </c>
    </row>
    <row r="620" spans="1:9" x14ac:dyDescent="0.3">
      <c r="A620" s="10" t="s">
        <v>64</v>
      </c>
      <c r="B620" s="10" t="s">
        <v>690</v>
      </c>
      <c r="C620" s="10" t="s">
        <v>2093</v>
      </c>
      <c r="D620" s="3">
        <v>6750326.3200000003</v>
      </c>
      <c r="E620" s="3">
        <v>6816486.2799999993</v>
      </c>
      <c r="F620" s="3">
        <f t="shared" si="35"/>
        <v>1.0098010017388312</v>
      </c>
      <c r="G620" s="3">
        <v>0.7</v>
      </c>
      <c r="H620" s="3" t="str">
        <f t="shared" si="36"/>
        <v/>
      </c>
      <c r="I620" s="10" t="str">
        <f t="shared" si="37"/>
        <v/>
      </c>
    </row>
    <row r="621" spans="1:9" x14ac:dyDescent="0.3">
      <c r="A621" s="10" t="s">
        <v>64</v>
      </c>
      <c r="B621" s="10" t="s">
        <v>691</v>
      </c>
      <c r="C621" s="10" t="s">
        <v>2094</v>
      </c>
      <c r="D621" s="3">
        <v>1845949.1600000001</v>
      </c>
      <c r="E621" s="3">
        <v>1616105.7400000002</v>
      </c>
      <c r="F621" s="3">
        <f t="shared" si="35"/>
        <v>0.87548767594444477</v>
      </c>
      <c r="G621" s="3">
        <v>0.7</v>
      </c>
      <c r="H621" s="3" t="str">
        <f t="shared" si="36"/>
        <v/>
      </c>
      <c r="I621" s="10" t="str">
        <f t="shared" si="37"/>
        <v/>
      </c>
    </row>
    <row r="622" spans="1:9" x14ac:dyDescent="0.3">
      <c r="A622" s="10" t="s">
        <v>64</v>
      </c>
      <c r="B622" s="10" t="s">
        <v>692</v>
      </c>
      <c r="C622" s="10" t="s">
        <v>2095</v>
      </c>
      <c r="D622" s="3">
        <v>5334159.29</v>
      </c>
      <c r="E622" s="3">
        <v>3427443.4800000004</v>
      </c>
      <c r="F622" s="3">
        <f t="shared" si="35"/>
        <v>0.64254614338673044</v>
      </c>
      <c r="G622" s="3">
        <v>0.7</v>
      </c>
      <c r="H622" s="3">
        <f t="shared" si="36"/>
        <v>306468.02299999911</v>
      </c>
      <c r="I622" s="10">
        <f t="shared" si="37"/>
        <v>1</v>
      </c>
    </row>
    <row r="623" spans="1:9" x14ac:dyDescent="0.3">
      <c r="A623" s="10" t="s">
        <v>64</v>
      </c>
      <c r="B623" s="10" t="s">
        <v>693</v>
      </c>
      <c r="C623" s="10" t="s">
        <v>2096</v>
      </c>
      <c r="D623" s="3">
        <v>1423580.04</v>
      </c>
      <c r="E623" s="3">
        <v>1515886.56</v>
      </c>
      <c r="F623" s="3">
        <f t="shared" si="35"/>
        <v>1.0648411170474124</v>
      </c>
      <c r="G623" s="3">
        <v>0.7</v>
      </c>
      <c r="H623" s="3" t="str">
        <f t="shared" si="36"/>
        <v/>
      </c>
      <c r="I623" s="10" t="str">
        <f t="shared" si="37"/>
        <v/>
      </c>
    </row>
    <row r="624" spans="1:9" x14ac:dyDescent="0.3">
      <c r="A624" s="10" t="s">
        <v>64</v>
      </c>
      <c r="B624" s="10" t="s">
        <v>694</v>
      </c>
      <c r="C624" s="10" t="s">
        <v>2045</v>
      </c>
      <c r="D624" s="3">
        <v>18381919.100000001</v>
      </c>
      <c r="E624" s="3">
        <v>19430482.23</v>
      </c>
      <c r="F624" s="3">
        <f t="shared" si="35"/>
        <v>1.0570431805458222</v>
      </c>
      <c r="G624" s="3">
        <v>0.7</v>
      </c>
      <c r="H624" s="3" t="str">
        <f t="shared" si="36"/>
        <v/>
      </c>
      <c r="I624" s="10" t="str">
        <f t="shared" si="37"/>
        <v/>
      </c>
    </row>
    <row r="625" spans="1:9" x14ac:dyDescent="0.3">
      <c r="A625" s="10" t="s">
        <v>64</v>
      </c>
      <c r="B625" s="10" t="s">
        <v>695</v>
      </c>
      <c r="C625" s="10" t="s">
        <v>2097</v>
      </c>
      <c r="D625" s="3">
        <v>8603413.8000000007</v>
      </c>
      <c r="E625" s="3">
        <v>2722525.55</v>
      </c>
      <c r="F625" s="3">
        <f t="shared" si="35"/>
        <v>0.3164471235825016</v>
      </c>
      <c r="G625" s="3">
        <v>0.7</v>
      </c>
      <c r="H625" s="3">
        <f t="shared" si="36"/>
        <v>3299864.1100000003</v>
      </c>
      <c r="I625" s="10">
        <f t="shared" si="37"/>
        <v>1</v>
      </c>
    </row>
    <row r="626" spans="1:9" x14ac:dyDescent="0.3">
      <c r="A626" s="10" t="s">
        <v>64</v>
      </c>
      <c r="B626" s="10" t="s">
        <v>696</v>
      </c>
      <c r="C626" s="10" t="s">
        <v>2098</v>
      </c>
      <c r="D626" s="3">
        <v>3471827.79</v>
      </c>
      <c r="E626" s="3">
        <v>2881652.74</v>
      </c>
      <c r="F626" s="3">
        <f t="shared" si="35"/>
        <v>0.83001027536564542</v>
      </c>
      <c r="G626" s="3">
        <v>0.7</v>
      </c>
      <c r="H626" s="3" t="str">
        <f t="shared" si="36"/>
        <v/>
      </c>
      <c r="I626" s="10" t="str">
        <f t="shared" si="37"/>
        <v/>
      </c>
    </row>
    <row r="627" spans="1:9" x14ac:dyDescent="0.3">
      <c r="A627" s="10" t="s">
        <v>64</v>
      </c>
      <c r="B627" s="10" t="s">
        <v>697</v>
      </c>
      <c r="C627" s="10" t="s">
        <v>2099</v>
      </c>
      <c r="D627" s="3">
        <v>4867301.37</v>
      </c>
      <c r="E627" s="3">
        <v>5683504.4100000001</v>
      </c>
      <c r="F627" s="3">
        <f t="shared" si="35"/>
        <v>1.1676910834062448</v>
      </c>
      <c r="G627" s="3">
        <v>0.7</v>
      </c>
      <c r="H627" s="3" t="str">
        <f t="shared" si="36"/>
        <v/>
      </c>
      <c r="I627" s="10" t="str">
        <f t="shared" si="37"/>
        <v/>
      </c>
    </row>
    <row r="628" spans="1:9" x14ac:dyDescent="0.3">
      <c r="A628" s="10" t="s">
        <v>64</v>
      </c>
      <c r="B628" s="10" t="s">
        <v>698</v>
      </c>
      <c r="C628" s="10" t="s">
        <v>2100</v>
      </c>
      <c r="D628" s="3">
        <v>8596795.2799999993</v>
      </c>
      <c r="E628" s="3">
        <v>6842938.5399999991</v>
      </c>
      <c r="F628" s="3">
        <f t="shared" si="35"/>
        <v>0.7959871460379826</v>
      </c>
      <c r="G628" s="3">
        <v>0.7</v>
      </c>
      <c r="H628" s="3" t="str">
        <f t="shared" si="36"/>
        <v/>
      </c>
      <c r="I628" s="10" t="str">
        <f t="shared" si="37"/>
        <v/>
      </c>
    </row>
    <row r="629" spans="1:9" x14ac:dyDescent="0.3">
      <c r="A629" s="10" t="s">
        <v>64</v>
      </c>
      <c r="B629" s="10" t="s">
        <v>699</v>
      </c>
      <c r="C629" s="10" t="s">
        <v>2101</v>
      </c>
      <c r="D629" s="3">
        <v>4892205.2300000004</v>
      </c>
      <c r="E629" s="3">
        <v>4507791.03</v>
      </c>
      <c r="F629" s="3">
        <f t="shared" si="35"/>
        <v>0.92142312476126431</v>
      </c>
      <c r="G629" s="3">
        <v>0.7</v>
      </c>
      <c r="H629" s="3" t="str">
        <f t="shared" si="36"/>
        <v/>
      </c>
      <c r="I629" s="10" t="str">
        <f t="shared" si="37"/>
        <v/>
      </c>
    </row>
    <row r="630" spans="1:9" x14ac:dyDescent="0.3">
      <c r="A630" s="10" t="s">
        <v>64</v>
      </c>
      <c r="B630" s="10" t="s">
        <v>700</v>
      </c>
      <c r="C630" s="10" t="s">
        <v>2102</v>
      </c>
      <c r="D630" s="3">
        <v>6569469.3399999999</v>
      </c>
      <c r="E630" s="3">
        <v>5286561.87</v>
      </c>
      <c r="F630" s="3">
        <f t="shared" si="35"/>
        <v>0.80471672769843539</v>
      </c>
      <c r="G630" s="3">
        <v>0.7</v>
      </c>
      <c r="H630" s="3" t="str">
        <f t="shared" si="36"/>
        <v/>
      </c>
      <c r="I630" s="10" t="str">
        <f t="shared" si="37"/>
        <v/>
      </c>
    </row>
    <row r="631" spans="1:9" x14ac:dyDescent="0.3">
      <c r="A631" s="10" t="s">
        <v>64</v>
      </c>
      <c r="B631" s="10" t="s">
        <v>701</v>
      </c>
      <c r="C631" s="10" t="s">
        <v>2103</v>
      </c>
      <c r="D631" s="3">
        <v>4615827.26</v>
      </c>
      <c r="E631" s="3">
        <v>4084376.4800000004</v>
      </c>
      <c r="F631" s="3">
        <f t="shared" si="35"/>
        <v>0.88486337333169629</v>
      </c>
      <c r="G631" s="3">
        <v>0.7</v>
      </c>
      <c r="H631" s="3" t="str">
        <f t="shared" si="36"/>
        <v/>
      </c>
      <c r="I631" s="10" t="str">
        <f t="shared" si="37"/>
        <v/>
      </c>
    </row>
    <row r="632" spans="1:9" x14ac:dyDescent="0.3">
      <c r="A632" s="10" t="s">
        <v>64</v>
      </c>
      <c r="B632" s="10" t="s">
        <v>702</v>
      </c>
      <c r="C632" s="10" t="s">
        <v>2104</v>
      </c>
      <c r="D632" s="3">
        <v>23796764.920000002</v>
      </c>
      <c r="E632" s="3">
        <v>21042638.149999999</v>
      </c>
      <c r="F632" s="3">
        <f t="shared" si="35"/>
        <v>0.88426465617243222</v>
      </c>
      <c r="G632" s="3">
        <v>0.7</v>
      </c>
      <c r="H632" s="3" t="str">
        <f t="shared" si="36"/>
        <v/>
      </c>
      <c r="I632" s="10" t="str">
        <f t="shared" si="37"/>
        <v/>
      </c>
    </row>
    <row r="633" spans="1:9" x14ac:dyDescent="0.3">
      <c r="A633" s="10" t="s">
        <v>64</v>
      </c>
      <c r="B633" s="10" t="s">
        <v>703</v>
      </c>
      <c r="C633" s="10" t="s">
        <v>2105</v>
      </c>
      <c r="D633" s="3">
        <v>4945508.8</v>
      </c>
      <c r="E633" s="3">
        <v>2759956.38</v>
      </c>
      <c r="F633" s="3">
        <f t="shared" si="35"/>
        <v>0.55807329268123029</v>
      </c>
      <c r="G633" s="3">
        <v>0.7</v>
      </c>
      <c r="H633" s="3">
        <f t="shared" si="36"/>
        <v>701899.7799999998</v>
      </c>
      <c r="I633" s="10">
        <f t="shared" si="37"/>
        <v>1</v>
      </c>
    </row>
    <row r="634" spans="1:9" x14ac:dyDescent="0.3">
      <c r="A634" s="10" t="s">
        <v>64</v>
      </c>
      <c r="B634" s="10" t="s">
        <v>704</v>
      </c>
      <c r="C634" s="10" t="s">
        <v>2106</v>
      </c>
      <c r="D634" s="3">
        <v>7128467.8000000007</v>
      </c>
      <c r="E634" s="3">
        <v>5309635.8099999996</v>
      </c>
      <c r="F634" s="3">
        <f t="shared" si="35"/>
        <v>0.74484951871424587</v>
      </c>
      <c r="G634" s="3">
        <v>0.7</v>
      </c>
      <c r="H634" s="3" t="str">
        <f t="shared" si="36"/>
        <v/>
      </c>
      <c r="I634" s="10" t="str">
        <f t="shared" si="37"/>
        <v/>
      </c>
    </row>
    <row r="635" spans="1:9" x14ac:dyDescent="0.3">
      <c r="A635" s="10" t="s">
        <v>64</v>
      </c>
      <c r="B635" s="10" t="s">
        <v>705</v>
      </c>
      <c r="C635" s="10" t="s">
        <v>2107</v>
      </c>
      <c r="D635" s="3">
        <v>7947484.0199999996</v>
      </c>
      <c r="E635" s="3">
        <v>5259577.59</v>
      </c>
      <c r="F635" s="3">
        <f t="shared" si="35"/>
        <v>0.66179152757830906</v>
      </c>
      <c r="G635" s="3">
        <v>0.7</v>
      </c>
      <c r="H635" s="3">
        <f t="shared" si="36"/>
        <v>303661.22399999946</v>
      </c>
      <c r="I635" s="10">
        <f t="shared" si="37"/>
        <v>1</v>
      </c>
    </row>
    <row r="636" spans="1:9" x14ac:dyDescent="0.3">
      <c r="A636" s="10" t="s">
        <v>64</v>
      </c>
      <c r="B636" s="10" t="s">
        <v>706</v>
      </c>
      <c r="C636" s="10" t="s">
        <v>2108</v>
      </c>
      <c r="D636" s="3">
        <v>2403979.21</v>
      </c>
      <c r="E636" s="3">
        <v>2146800.4900000002</v>
      </c>
      <c r="F636" s="3">
        <f t="shared" si="35"/>
        <v>0.89301957399207299</v>
      </c>
      <c r="G636" s="3">
        <v>0.7</v>
      </c>
      <c r="H636" s="3" t="str">
        <f t="shared" si="36"/>
        <v/>
      </c>
      <c r="I636" s="10" t="str">
        <f t="shared" si="37"/>
        <v/>
      </c>
    </row>
    <row r="637" spans="1:9" x14ac:dyDescent="0.3">
      <c r="A637" s="10" t="s">
        <v>64</v>
      </c>
      <c r="B637" s="10" t="s">
        <v>707</v>
      </c>
      <c r="C637" s="10" t="s">
        <v>2109</v>
      </c>
      <c r="D637" s="3">
        <v>7632687.9100000001</v>
      </c>
      <c r="E637" s="3">
        <v>5722888.3599999994</v>
      </c>
      <c r="F637" s="3">
        <f t="shared" si="35"/>
        <v>0.74978676286529833</v>
      </c>
      <c r="G637" s="3">
        <v>0.7</v>
      </c>
      <c r="H637" s="3" t="str">
        <f t="shared" si="36"/>
        <v/>
      </c>
      <c r="I637" s="10" t="str">
        <f t="shared" si="37"/>
        <v/>
      </c>
    </row>
    <row r="638" spans="1:9" x14ac:dyDescent="0.3">
      <c r="A638" s="15" t="s">
        <v>64</v>
      </c>
      <c r="B638" s="15"/>
      <c r="C638" s="15">
        <v>49</v>
      </c>
      <c r="D638" s="18">
        <f t="shared" ref="D638:I638" si="39">SUM(D589:D637)</f>
        <v>492106966.91000015</v>
      </c>
      <c r="E638" s="18">
        <f t="shared" si="39"/>
        <v>495690191.49999994</v>
      </c>
      <c r="F638" s="18"/>
      <c r="G638" s="18"/>
      <c r="H638" s="18">
        <f t="shared" si="39"/>
        <v>5197524.9159999974</v>
      </c>
      <c r="I638" s="15">
        <f t="shared" si="39"/>
        <v>8</v>
      </c>
    </row>
    <row r="639" spans="1:9" x14ac:dyDescent="0.3">
      <c r="A639" s="10" t="s">
        <v>65</v>
      </c>
      <c r="B639" s="10" t="s">
        <v>708</v>
      </c>
      <c r="C639" s="10" t="s">
        <v>2110</v>
      </c>
      <c r="D639" s="3">
        <v>12554135.899999999</v>
      </c>
      <c r="E639" s="3">
        <v>1298262.0199999996</v>
      </c>
      <c r="F639" s="3">
        <f t="shared" si="35"/>
        <v>0.10341309273225247</v>
      </c>
      <c r="G639" s="3">
        <v>0.7</v>
      </c>
      <c r="H639" s="3">
        <f t="shared" si="36"/>
        <v>7489633.1099999994</v>
      </c>
      <c r="I639" s="10">
        <f t="shared" si="37"/>
        <v>1</v>
      </c>
    </row>
    <row r="640" spans="1:9" x14ac:dyDescent="0.3">
      <c r="A640" s="10" t="s">
        <v>65</v>
      </c>
      <c r="B640" s="10" t="s">
        <v>709</v>
      </c>
      <c r="C640" s="10" t="s">
        <v>2111</v>
      </c>
      <c r="D640" s="3">
        <v>7295394.6400000006</v>
      </c>
      <c r="E640" s="3">
        <v>1632838.87</v>
      </c>
      <c r="F640" s="3">
        <f t="shared" si="35"/>
        <v>0.22381775771899845</v>
      </c>
      <c r="G640" s="3">
        <v>0.7</v>
      </c>
      <c r="H640" s="3">
        <f t="shared" si="36"/>
        <v>3473937.3779999996</v>
      </c>
      <c r="I640" s="10">
        <f t="shared" si="37"/>
        <v>1</v>
      </c>
    </row>
    <row r="641" spans="1:9" x14ac:dyDescent="0.3">
      <c r="A641" s="10" t="s">
        <v>65</v>
      </c>
      <c r="B641" s="10" t="s">
        <v>710</v>
      </c>
      <c r="C641" s="10" t="s">
        <v>2112</v>
      </c>
      <c r="D641" s="3">
        <v>2867065.6399999997</v>
      </c>
      <c r="E641" s="3">
        <v>162850.20999999996</v>
      </c>
      <c r="F641" s="3">
        <f t="shared" si="35"/>
        <v>5.680030750882982E-2</v>
      </c>
      <c r="G641" s="3">
        <v>0.7</v>
      </c>
      <c r="H641" s="3">
        <f t="shared" si="36"/>
        <v>1844095.7379999997</v>
      </c>
      <c r="I641" s="10">
        <f t="shared" si="37"/>
        <v>1</v>
      </c>
    </row>
    <row r="642" spans="1:9" x14ac:dyDescent="0.3">
      <c r="A642" s="10" t="s">
        <v>65</v>
      </c>
      <c r="B642" s="10" t="s">
        <v>711</v>
      </c>
      <c r="C642" s="10" t="s">
        <v>2021</v>
      </c>
      <c r="D642" s="3">
        <v>5998248.2300000004</v>
      </c>
      <c r="E642" s="3">
        <v>12571542.489999998</v>
      </c>
      <c r="F642" s="3">
        <f t="shared" si="35"/>
        <v>2.0958689950715823</v>
      </c>
      <c r="G642" s="3">
        <v>0.7</v>
      </c>
      <c r="H642" s="3" t="str">
        <f t="shared" si="36"/>
        <v/>
      </c>
      <c r="I642" s="10" t="str">
        <f t="shared" si="37"/>
        <v/>
      </c>
    </row>
    <row r="643" spans="1:9" x14ac:dyDescent="0.3">
      <c r="A643" s="10" t="s">
        <v>65</v>
      </c>
      <c r="B643" s="10" t="s">
        <v>712</v>
      </c>
      <c r="C643" s="10" t="s">
        <v>2113</v>
      </c>
      <c r="D643" s="3">
        <v>1607050.8599999999</v>
      </c>
      <c r="E643" s="3">
        <v>103304.59999999998</v>
      </c>
      <c r="F643" s="3">
        <f t="shared" si="35"/>
        <v>6.4282097456455106E-2</v>
      </c>
      <c r="G643" s="3">
        <v>0.7</v>
      </c>
      <c r="H643" s="3">
        <f t="shared" si="36"/>
        <v>1021631.0019999997</v>
      </c>
      <c r="I643" s="10">
        <f t="shared" si="37"/>
        <v>1</v>
      </c>
    </row>
    <row r="644" spans="1:9" x14ac:dyDescent="0.3">
      <c r="A644" s="10" t="s">
        <v>65</v>
      </c>
      <c r="B644" s="10" t="s">
        <v>713</v>
      </c>
      <c r="C644" s="10" t="s">
        <v>2114</v>
      </c>
      <c r="D644" s="3">
        <v>2518590.8499999996</v>
      </c>
      <c r="E644" s="3">
        <v>125302.12999999989</v>
      </c>
      <c r="F644" s="3">
        <f t="shared" ref="F644:F707" si="40">E644/D644</f>
        <v>4.9750887485357102E-2</v>
      </c>
      <c r="G644" s="3">
        <v>0.7</v>
      </c>
      <c r="H644" s="3">
        <f t="shared" ref="H644:H707" si="41">IF(F644&lt;0.7,D644*G644-E644,"")</f>
        <v>1637711.4649999999</v>
      </c>
      <c r="I644" s="10">
        <f t="shared" ref="I644:I707" si="42">IF(H644="","",1)</f>
        <v>1</v>
      </c>
    </row>
    <row r="645" spans="1:9" x14ac:dyDescent="0.3">
      <c r="A645" s="10" t="s">
        <v>65</v>
      </c>
      <c r="B645" s="10" t="s">
        <v>714</v>
      </c>
      <c r="C645" s="10" t="s">
        <v>2115</v>
      </c>
      <c r="D645" s="3">
        <v>10458434.760000002</v>
      </c>
      <c r="E645" s="3">
        <v>2832394.5999999996</v>
      </c>
      <c r="F645" s="3">
        <f t="shared" si="40"/>
        <v>0.27082394880283206</v>
      </c>
      <c r="G645" s="3">
        <v>0.7</v>
      </c>
      <c r="H645" s="3">
        <f t="shared" si="41"/>
        <v>4488509.7320000008</v>
      </c>
      <c r="I645" s="10">
        <f t="shared" si="42"/>
        <v>1</v>
      </c>
    </row>
    <row r="646" spans="1:9" x14ac:dyDescent="0.3">
      <c r="A646" s="10" t="s">
        <v>65</v>
      </c>
      <c r="B646" s="10" t="s">
        <v>715</v>
      </c>
      <c r="C646" s="10" t="s">
        <v>2116</v>
      </c>
      <c r="D646" s="3">
        <v>46764862.659999996</v>
      </c>
      <c r="E646" s="3">
        <v>189652393.43000001</v>
      </c>
      <c r="F646" s="3">
        <f t="shared" si="40"/>
        <v>4.0554463895008483</v>
      </c>
      <c r="G646" s="3">
        <v>0.7</v>
      </c>
      <c r="H646" s="3" t="str">
        <f t="shared" si="41"/>
        <v/>
      </c>
      <c r="I646" s="10" t="str">
        <f t="shared" si="42"/>
        <v/>
      </c>
    </row>
    <row r="647" spans="1:9" x14ac:dyDescent="0.3">
      <c r="A647" s="10" t="s">
        <v>65</v>
      </c>
      <c r="B647" s="10" t="s">
        <v>716</v>
      </c>
      <c r="C647" s="10" t="s">
        <v>2117</v>
      </c>
      <c r="D647" s="3">
        <v>2001246.92</v>
      </c>
      <c r="E647" s="3">
        <v>553903.51</v>
      </c>
      <c r="F647" s="3">
        <f t="shared" si="40"/>
        <v>0.2767791942435569</v>
      </c>
      <c r="G647" s="3">
        <v>0.7</v>
      </c>
      <c r="H647" s="3">
        <f t="shared" si="41"/>
        <v>846969.3339999998</v>
      </c>
      <c r="I647" s="10">
        <f t="shared" si="42"/>
        <v>1</v>
      </c>
    </row>
    <row r="648" spans="1:9" x14ac:dyDescent="0.3">
      <c r="A648" s="10" t="s">
        <v>65</v>
      </c>
      <c r="B648" s="10" t="s">
        <v>717</v>
      </c>
      <c r="C648" s="10" t="s">
        <v>2118</v>
      </c>
      <c r="D648" s="3">
        <v>8014254.0299999993</v>
      </c>
      <c r="E648" s="3">
        <v>993874.28999999911</v>
      </c>
      <c r="F648" s="3">
        <f t="shared" si="40"/>
        <v>0.12401332504305447</v>
      </c>
      <c r="G648" s="3">
        <v>0.7</v>
      </c>
      <c r="H648" s="3">
        <f t="shared" si="41"/>
        <v>4616103.5310000004</v>
      </c>
      <c r="I648" s="10">
        <f t="shared" si="42"/>
        <v>1</v>
      </c>
    </row>
    <row r="649" spans="1:9" x14ac:dyDescent="0.3">
      <c r="A649" s="10" t="s">
        <v>65</v>
      </c>
      <c r="B649" s="10" t="s">
        <v>718</v>
      </c>
      <c r="C649" s="10" t="s">
        <v>2119</v>
      </c>
      <c r="D649" s="3">
        <v>4413577.7600000016</v>
      </c>
      <c r="E649" s="3">
        <v>618454.36000000034</v>
      </c>
      <c r="F649" s="3">
        <f t="shared" si="40"/>
        <v>0.1401254024807303</v>
      </c>
      <c r="G649" s="3">
        <v>0.7</v>
      </c>
      <c r="H649" s="3">
        <f t="shared" si="41"/>
        <v>2471050.0720000006</v>
      </c>
      <c r="I649" s="10">
        <f t="shared" si="42"/>
        <v>1</v>
      </c>
    </row>
    <row r="650" spans="1:9" x14ac:dyDescent="0.3">
      <c r="A650" s="10" t="s">
        <v>65</v>
      </c>
      <c r="B650" s="10" t="s">
        <v>719</v>
      </c>
      <c r="C650" s="10" t="s">
        <v>2120</v>
      </c>
      <c r="D650" s="3">
        <v>3300600.76</v>
      </c>
      <c r="E650" s="3">
        <v>445910.52</v>
      </c>
      <c r="F650" s="3">
        <f t="shared" si="40"/>
        <v>0.13509980528514454</v>
      </c>
      <c r="G650" s="3">
        <v>0.7</v>
      </c>
      <c r="H650" s="3">
        <f t="shared" si="41"/>
        <v>1864510.0119999996</v>
      </c>
      <c r="I650" s="10">
        <f t="shared" si="42"/>
        <v>1</v>
      </c>
    </row>
    <row r="651" spans="1:9" x14ac:dyDescent="0.3">
      <c r="A651" s="10" t="s">
        <v>65</v>
      </c>
      <c r="B651" s="10" t="s">
        <v>720</v>
      </c>
      <c r="C651" s="10" t="s">
        <v>2121</v>
      </c>
      <c r="D651" s="3">
        <v>2040207.2999999998</v>
      </c>
      <c r="E651" s="3">
        <v>155195.58999999997</v>
      </c>
      <c r="F651" s="3">
        <f t="shared" si="40"/>
        <v>7.6068539701823423E-2</v>
      </c>
      <c r="G651" s="3">
        <v>0.7</v>
      </c>
      <c r="H651" s="3">
        <f t="shared" si="41"/>
        <v>1272949.52</v>
      </c>
      <c r="I651" s="10">
        <f t="shared" si="42"/>
        <v>1</v>
      </c>
    </row>
    <row r="652" spans="1:9" x14ac:dyDescent="0.3">
      <c r="A652" s="10" t="s">
        <v>65</v>
      </c>
      <c r="B652" s="10" t="s">
        <v>721</v>
      </c>
      <c r="C652" s="10" t="s">
        <v>2122</v>
      </c>
      <c r="D652" s="3">
        <v>8354364.5</v>
      </c>
      <c r="E652" s="3">
        <v>2668866.9000000004</v>
      </c>
      <c r="F652" s="3">
        <f t="shared" si="40"/>
        <v>0.31945779957290593</v>
      </c>
      <c r="G652" s="3">
        <v>0.7</v>
      </c>
      <c r="H652" s="3">
        <f t="shared" si="41"/>
        <v>3179188.2499999991</v>
      </c>
      <c r="I652" s="10">
        <f t="shared" si="42"/>
        <v>1</v>
      </c>
    </row>
    <row r="653" spans="1:9" x14ac:dyDescent="0.3">
      <c r="A653" s="10" t="s">
        <v>65</v>
      </c>
      <c r="B653" s="10" t="s">
        <v>722</v>
      </c>
      <c r="C653" s="10" t="s">
        <v>2123</v>
      </c>
      <c r="D653" s="3">
        <v>8469043.4800000004</v>
      </c>
      <c r="E653" s="3">
        <v>2132359.6799999997</v>
      </c>
      <c r="F653" s="3">
        <f t="shared" si="40"/>
        <v>0.25178282353085751</v>
      </c>
      <c r="G653" s="3">
        <v>0.7</v>
      </c>
      <c r="H653" s="3">
        <f t="shared" si="41"/>
        <v>3795970.7560000001</v>
      </c>
      <c r="I653" s="10">
        <f t="shared" si="42"/>
        <v>1</v>
      </c>
    </row>
    <row r="654" spans="1:9" x14ac:dyDescent="0.3">
      <c r="A654" s="10" t="s">
        <v>65</v>
      </c>
      <c r="B654" s="10" t="s">
        <v>723</v>
      </c>
      <c r="C654" s="10" t="s">
        <v>2124</v>
      </c>
      <c r="D654" s="3">
        <v>9164393.7399999984</v>
      </c>
      <c r="E654" s="3">
        <v>5422001.25</v>
      </c>
      <c r="F654" s="3">
        <f t="shared" si="40"/>
        <v>0.59163774536819513</v>
      </c>
      <c r="G654" s="3">
        <v>0.7</v>
      </c>
      <c r="H654" s="3">
        <f t="shared" si="41"/>
        <v>993074.36799999885</v>
      </c>
      <c r="I654" s="10">
        <f t="shared" si="42"/>
        <v>1</v>
      </c>
    </row>
    <row r="655" spans="1:9" x14ac:dyDescent="0.3">
      <c r="A655" s="10" t="s">
        <v>65</v>
      </c>
      <c r="B655" s="10" t="s">
        <v>724</v>
      </c>
      <c r="C655" s="10" t="s">
        <v>2125</v>
      </c>
      <c r="D655" s="3">
        <v>25263965.899999999</v>
      </c>
      <c r="E655" s="3">
        <v>8068752.629999999</v>
      </c>
      <c r="F655" s="3">
        <f t="shared" si="40"/>
        <v>0.31937791010080485</v>
      </c>
      <c r="G655" s="3">
        <v>0.7</v>
      </c>
      <c r="H655" s="3">
        <f t="shared" si="41"/>
        <v>9616023.5</v>
      </c>
      <c r="I655" s="10">
        <f t="shared" si="42"/>
        <v>1</v>
      </c>
    </row>
    <row r="656" spans="1:9" x14ac:dyDescent="0.3">
      <c r="A656" s="10" t="s">
        <v>65</v>
      </c>
      <c r="B656" s="10" t="s">
        <v>725</v>
      </c>
      <c r="C656" s="10" t="s">
        <v>2126</v>
      </c>
      <c r="D656" s="3">
        <v>11698662.100000001</v>
      </c>
      <c r="E656" s="3">
        <v>4639527</v>
      </c>
      <c r="F656" s="3">
        <f t="shared" si="40"/>
        <v>0.3965861190229607</v>
      </c>
      <c r="G656" s="3">
        <v>0.7</v>
      </c>
      <c r="H656" s="3">
        <f t="shared" si="41"/>
        <v>3549536.4700000007</v>
      </c>
      <c r="I656" s="10">
        <f t="shared" si="42"/>
        <v>1</v>
      </c>
    </row>
    <row r="657" spans="1:9" x14ac:dyDescent="0.3">
      <c r="A657" s="10" t="s">
        <v>65</v>
      </c>
      <c r="B657" s="10" t="s">
        <v>726</v>
      </c>
      <c r="C657" s="10" t="s">
        <v>2127</v>
      </c>
      <c r="D657" s="3">
        <v>103636050.36</v>
      </c>
      <c r="E657" s="3">
        <v>87230356.450000003</v>
      </c>
      <c r="F657" s="3">
        <f t="shared" si="40"/>
        <v>0.84169896620903994</v>
      </c>
      <c r="G657" s="3">
        <v>0.7</v>
      </c>
      <c r="H657" s="3" t="str">
        <f t="shared" si="41"/>
        <v/>
      </c>
      <c r="I657" s="10" t="str">
        <f t="shared" si="42"/>
        <v/>
      </c>
    </row>
    <row r="658" spans="1:9" x14ac:dyDescent="0.3">
      <c r="A658" s="10" t="s">
        <v>65</v>
      </c>
      <c r="B658" s="10" t="s">
        <v>727</v>
      </c>
      <c r="C658" s="10" t="s">
        <v>2128</v>
      </c>
      <c r="D658" s="3">
        <v>6376197.6999999993</v>
      </c>
      <c r="E658" s="3">
        <v>2005426.4900000002</v>
      </c>
      <c r="F658" s="3">
        <f t="shared" si="40"/>
        <v>0.31451761447108212</v>
      </c>
      <c r="G658" s="3">
        <v>0.7</v>
      </c>
      <c r="H658" s="3">
        <f t="shared" si="41"/>
        <v>2457911.8999999985</v>
      </c>
      <c r="I658" s="10">
        <f t="shared" si="42"/>
        <v>1</v>
      </c>
    </row>
    <row r="659" spans="1:9" x14ac:dyDescent="0.3">
      <c r="A659" s="10" t="s">
        <v>65</v>
      </c>
      <c r="B659" s="10" t="s">
        <v>728</v>
      </c>
      <c r="C659" s="10" t="s">
        <v>2129</v>
      </c>
      <c r="D659" s="3">
        <v>16144089.43</v>
      </c>
      <c r="E659" s="3">
        <v>5951786.3599999994</v>
      </c>
      <c r="F659" s="3">
        <f t="shared" si="40"/>
        <v>0.36866658759582949</v>
      </c>
      <c r="G659" s="3">
        <v>0.7</v>
      </c>
      <c r="H659" s="3">
        <f t="shared" si="41"/>
        <v>5349076.2410000004</v>
      </c>
      <c r="I659" s="10">
        <f t="shared" si="42"/>
        <v>1</v>
      </c>
    </row>
    <row r="660" spans="1:9" x14ac:dyDescent="0.3">
      <c r="A660" s="10" t="s">
        <v>65</v>
      </c>
      <c r="B660" s="10" t="s">
        <v>729</v>
      </c>
      <c r="C660" s="10" t="s">
        <v>1710</v>
      </c>
      <c r="D660" s="3">
        <v>8163328.6699999999</v>
      </c>
      <c r="E660" s="3">
        <v>1775906.3099999996</v>
      </c>
      <c r="F660" s="3">
        <f t="shared" si="40"/>
        <v>0.21754683436015562</v>
      </c>
      <c r="G660" s="3">
        <v>0.7</v>
      </c>
      <c r="H660" s="3">
        <f t="shared" si="41"/>
        <v>3938423.7589999996</v>
      </c>
      <c r="I660" s="10">
        <f t="shared" si="42"/>
        <v>1</v>
      </c>
    </row>
    <row r="661" spans="1:9" x14ac:dyDescent="0.3">
      <c r="A661" s="10" t="s">
        <v>65</v>
      </c>
      <c r="B661" s="10" t="s">
        <v>730</v>
      </c>
      <c r="C661" s="10" t="s">
        <v>2130</v>
      </c>
      <c r="D661" s="3">
        <v>3525739.41</v>
      </c>
      <c r="E661" s="3">
        <v>201479.56999999983</v>
      </c>
      <c r="F661" s="3">
        <f t="shared" si="40"/>
        <v>5.7145337919344362E-2</v>
      </c>
      <c r="G661" s="3">
        <v>0.7</v>
      </c>
      <c r="H661" s="3">
        <f t="shared" si="41"/>
        <v>2266538.017</v>
      </c>
      <c r="I661" s="10">
        <f t="shared" si="42"/>
        <v>1</v>
      </c>
    </row>
    <row r="662" spans="1:9" x14ac:dyDescent="0.3">
      <c r="A662" s="10" t="s">
        <v>65</v>
      </c>
      <c r="B662" s="10" t="s">
        <v>731</v>
      </c>
      <c r="C662" s="10" t="s">
        <v>1717</v>
      </c>
      <c r="D662" s="3">
        <v>1809830.8899999997</v>
      </c>
      <c r="E662" s="3">
        <v>53755.060000000056</v>
      </c>
      <c r="F662" s="3">
        <f t="shared" si="40"/>
        <v>2.9701703234825474E-2</v>
      </c>
      <c r="G662" s="3">
        <v>0.7</v>
      </c>
      <c r="H662" s="3">
        <f t="shared" si="41"/>
        <v>1213126.5629999996</v>
      </c>
      <c r="I662" s="10">
        <f t="shared" si="42"/>
        <v>1</v>
      </c>
    </row>
    <row r="663" spans="1:9" x14ac:dyDescent="0.3">
      <c r="A663" s="10" t="s">
        <v>65</v>
      </c>
      <c r="B663" s="10" t="s">
        <v>732</v>
      </c>
      <c r="C663" s="10" t="s">
        <v>2131</v>
      </c>
      <c r="D663" s="3">
        <v>1449459.8199999998</v>
      </c>
      <c r="E663" s="3">
        <v>216978.69999999995</v>
      </c>
      <c r="F663" s="3">
        <f t="shared" si="40"/>
        <v>0.14969625028998731</v>
      </c>
      <c r="G663" s="3">
        <v>0.7</v>
      </c>
      <c r="H663" s="3">
        <f t="shared" si="41"/>
        <v>797643.17399999988</v>
      </c>
      <c r="I663" s="10">
        <f t="shared" si="42"/>
        <v>1</v>
      </c>
    </row>
    <row r="664" spans="1:9" x14ac:dyDescent="0.3">
      <c r="A664" s="10" t="s">
        <v>65</v>
      </c>
      <c r="B664" s="10" t="s">
        <v>733</v>
      </c>
      <c r="C664" s="10" t="s">
        <v>2132</v>
      </c>
      <c r="D664" s="3">
        <v>8167173.1500000004</v>
      </c>
      <c r="E664" s="3">
        <v>2298661.88</v>
      </c>
      <c r="F664" s="3">
        <f t="shared" si="40"/>
        <v>0.28145134647965675</v>
      </c>
      <c r="G664" s="3">
        <v>0.7</v>
      </c>
      <c r="H664" s="3">
        <f t="shared" si="41"/>
        <v>3418359.3250000002</v>
      </c>
      <c r="I664" s="10">
        <f t="shared" si="42"/>
        <v>1</v>
      </c>
    </row>
    <row r="665" spans="1:9" x14ac:dyDescent="0.3">
      <c r="A665" s="15" t="s">
        <v>65</v>
      </c>
      <c r="B665" s="15"/>
      <c r="C665" s="15">
        <v>26</v>
      </c>
      <c r="D665" s="18">
        <f t="shared" ref="D665:I665" si="43">SUM(D639:D664)</f>
        <v>322055969.45999998</v>
      </c>
      <c r="E665" s="18">
        <f t="shared" si="43"/>
        <v>333812084.90000004</v>
      </c>
      <c r="F665" s="18"/>
      <c r="G665" s="18"/>
      <c r="H665" s="18">
        <f t="shared" si="43"/>
        <v>71601973.216999993</v>
      </c>
      <c r="I665" s="15">
        <f t="shared" si="43"/>
        <v>23</v>
      </c>
    </row>
    <row r="666" spans="1:9" x14ac:dyDescent="0.3">
      <c r="A666" s="10" t="s">
        <v>2821</v>
      </c>
      <c r="B666" s="10" t="s">
        <v>734</v>
      </c>
      <c r="C666" s="10" t="s">
        <v>2133</v>
      </c>
      <c r="D666" s="3">
        <v>4195549.49</v>
      </c>
      <c r="E666" s="3">
        <v>6779447.4900000002</v>
      </c>
      <c r="F666" s="3">
        <f t="shared" si="40"/>
        <v>1.6158664094318669</v>
      </c>
      <c r="G666" s="3">
        <v>0.7</v>
      </c>
      <c r="H666" s="3" t="str">
        <f t="shared" si="41"/>
        <v/>
      </c>
      <c r="I666" s="10" t="str">
        <f t="shared" si="42"/>
        <v/>
      </c>
    </row>
    <row r="667" spans="1:9" x14ac:dyDescent="0.3">
      <c r="A667" s="10" t="s">
        <v>2821</v>
      </c>
      <c r="B667" s="10" t="s">
        <v>735</v>
      </c>
      <c r="C667" s="10" t="s">
        <v>2134</v>
      </c>
      <c r="D667" s="3">
        <v>5471217.0899999999</v>
      </c>
      <c r="E667" s="3">
        <v>4664022.6900000004</v>
      </c>
      <c r="F667" s="3">
        <f t="shared" si="40"/>
        <v>0.8524652948837752</v>
      </c>
      <c r="G667" s="3">
        <v>0.7</v>
      </c>
      <c r="H667" s="3" t="str">
        <f t="shared" si="41"/>
        <v/>
      </c>
      <c r="I667" s="10" t="str">
        <f t="shared" si="42"/>
        <v/>
      </c>
    </row>
    <row r="668" spans="1:9" x14ac:dyDescent="0.3">
      <c r="A668" s="10" t="s">
        <v>2821</v>
      </c>
      <c r="B668" s="10" t="s">
        <v>736</v>
      </c>
      <c r="C668" s="10" t="s">
        <v>2135</v>
      </c>
      <c r="D668" s="3">
        <v>2972668.66</v>
      </c>
      <c r="E668" s="3">
        <v>2865715.5199999996</v>
      </c>
      <c r="F668" s="3">
        <f t="shared" si="40"/>
        <v>0.96402117012260602</v>
      </c>
      <c r="G668" s="3">
        <v>0.7</v>
      </c>
      <c r="H668" s="3" t="str">
        <f t="shared" si="41"/>
        <v/>
      </c>
      <c r="I668" s="10" t="str">
        <f t="shared" si="42"/>
        <v/>
      </c>
    </row>
    <row r="669" spans="1:9" x14ac:dyDescent="0.3">
      <c r="A669" s="10" t="s">
        <v>2821</v>
      </c>
      <c r="B669" s="10" t="s">
        <v>737</v>
      </c>
      <c r="C669" s="10" t="s">
        <v>2136</v>
      </c>
      <c r="D669" s="3">
        <v>2752965.41</v>
      </c>
      <c r="E669" s="3">
        <v>3781807.6400000006</v>
      </c>
      <c r="F669" s="3">
        <f t="shared" si="40"/>
        <v>1.3737214518797751</v>
      </c>
      <c r="G669" s="3">
        <v>0.7</v>
      </c>
      <c r="H669" s="3" t="str">
        <f t="shared" si="41"/>
        <v/>
      </c>
      <c r="I669" s="10" t="str">
        <f t="shared" si="42"/>
        <v/>
      </c>
    </row>
    <row r="670" spans="1:9" x14ac:dyDescent="0.3">
      <c r="A670" s="10" t="s">
        <v>2821</v>
      </c>
      <c r="B670" s="10" t="s">
        <v>738</v>
      </c>
      <c r="C670" s="10" t="s">
        <v>2137</v>
      </c>
      <c r="D670" s="3">
        <v>18197426.379999999</v>
      </c>
      <c r="E670" s="3">
        <v>15861421.66</v>
      </c>
      <c r="F670" s="3">
        <f t="shared" si="40"/>
        <v>0.87162993979371717</v>
      </c>
      <c r="G670" s="3">
        <v>0.7</v>
      </c>
      <c r="H670" s="3" t="str">
        <f t="shared" si="41"/>
        <v/>
      </c>
      <c r="I670" s="10" t="str">
        <f t="shared" si="42"/>
        <v/>
      </c>
    </row>
    <row r="671" spans="1:9" x14ac:dyDescent="0.3">
      <c r="A671" s="10" t="s">
        <v>2821</v>
      </c>
      <c r="B671" s="10" t="s">
        <v>739</v>
      </c>
      <c r="C671" s="10" t="s">
        <v>2138</v>
      </c>
      <c r="D671" s="3">
        <v>19283020.27</v>
      </c>
      <c r="E671" s="3">
        <v>27215658.640000001</v>
      </c>
      <c r="F671" s="3">
        <f t="shared" si="40"/>
        <v>1.4113794550297385</v>
      </c>
      <c r="G671" s="3">
        <v>0.7</v>
      </c>
      <c r="H671" s="3" t="str">
        <f t="shared" si="41"/>
        <v/>
      </c>
      <c r="I671" s="10" t="str">
        <f t="shared" si="42"/>
        <v/>
      </c>
    </row>
    <row r="672" spans="1:9" x14ac:dyDescent="0.3">
      <c r="A672" s="10" t="s">
        <v>2821</v>
      </c>
      <c r="B672" s="10" t="s">
        <v>740</v>
      </c>
      <c r="C672" s="10" t="s">
        <v>2139</v>
      </c>
      <c r="D672" s="3">
        <v>12573970.93</v>
      </c>
      <c r="E672" s="3">
        <v>9775407.4300000016</v>
      </c>
      <c r="F672" s="3">
        <f t="shared" si="40"/>
        <v>0.77743200492670472</v>
      </c>
      <c r="G672" s="3">
        <v>0.7</v>
      </c>
      <c r="H672" s="3" t="str">
        <f t="shared" si="41"/>
        <v/>
      </c>
      <c r="I672" s="10" t="str">
        <f t="shared" si="42"/>
        <v/>
      </c>
    </row>
    <row r="673" spans="1:9" x14ac:dyDescent="0.3">
      <c r="A673" s="10" t="s">
        <v>2821</v>
      </c>
      <c r="B673" s="10" t="s">
        <v>741</v>
      </c>
      <c r="C673" s="10" t="s">
        <v>2140</v>
      </c>
      <c r="D673" s="3">
        <v>4496834.71</v>
      </c>
      <c r="E673" s="3">
        <v>2691635.8600000003</v>
      </c>
      <c r="F673" s="3">
        <f t="shared" si="40"/>
        <v>0.59856232963474887</v>
      </c>
      <c r="G673" s="3">
        <v>0.7</v>
      </c>
      <c r="H673" s="3">
        <f t="shared" si="41"/>
        <v>456148.43699999945</v>
      </c>
      <c r="I673" s="10">
        <f t="shared" si="42"/>
        <v>1</v>
      </c>
    </row>
    <row r="674" spans="1:9" x14ac:dyDescent="0.3">
      <c r="A674" s="10" t="s">
        <v>2821</v>
      </c>
      <c r="B674" s="10" t="s">
        <v>742</v>
      </c>
      <c r="C674" s="10" t="s">
        <v>2141</v>
      </c>
      <c r="D674" s="3">
        <v>5529897.9800000004</v>
      </c>
      <c r="E674" s="3">
        <v>10394024.859999999</v>
      </c>
      <c r="F674" s="3">
        <f t="shared" si="40"/>
        <v>1.8796051749222322</v>
      </c>
      <c r="G674" s="3">
        <v>0.7</v>
      </c>
      <c r="H674" s="3" t="str">
        <f t="shared" si="41"/>
        <v/>
      </c>
      <c r="I674" s="10" t="str">
        <f t="shared" si="42"/>
        <v/>
      </c>
    </row>
    <row r="675" spans="1:9" x14ac:dyDescent="0.3">
      <c r="A675" s="10" t="s">
        <v>2821</v>
      </c>
      <c r="B675" s="10" t="s">
        <v>743</v>
      </c>
      <c r="C675" s="10" t="s">
        <v>2142</v>
      </c>
      <c r="D675" s="3">
        <v>3168659.66</v>
      </c>
      <c r="E675" s="3">
        <v>3074629.5599999996</v>
      </c>
      <c r="F675" s="3">
        <f t="shared" si="40"/>
        <v>0.9703249606806934</v>
      </c>
      <c r="G675" s="3">
        <v>0.7</v>
      </c>
      <c r="H675" s="3" t="str">
        <f t="shared" si="41"/>
        <v/>
      </c>
      <c r="I675" s="10" t="str">
        <f t="shared" si="42"/>
        <v/>
      </c>
    </row>
    <row r="676" spans="1:9" x14ac:dyDescent="0.3">
      <c r="A676" s="10" t="s">
        <v>2821</v>
      </c>
      <c r="B676" s="10" t="s">
        <v>744</v>
      </c>
      <c r="C676" s="10" t="s">
        <v>2143</v>
      </c>
      <c r="D676" s="3">
        <v>2414718.4000000004</v>
      </c>
      <c r="E676" s="3">
        <v>2640009.2599999998</v>
      </c>
      <c r="F676" s="3">
        <f t="shared" si="40"/>
        <v>1.0932990198774315</v>
      </c>
      <c r="G676" s="3">
        <v>0.7</v>
      </c>
      <c r="H676" s="3" t="str">
        <f t="shared" si="41"/>
        <v/>
      </c>
      <c r="I676" s="10" t="str">
        <f t="shared" si="42"/>
        <v/>
      </c>
    </row>
    <row r="677" spans="1:9" x14ac:dyDescent="0.3">
      <c r="A677" s="10" t="s">
        <v>2821</v>
      </c>
      <c r="B677" s="10" t="s">
        <v>745</v>
      </c>
      <c r="C677" s="10" t="s">
        <v>1777</v>
      </c>
      <c r="D677" s="3">
        <v>19967759.170000002</v>
      </c>
      <c r="E677" s="3">
        <v>17978124.710000001</v>
      </c>
      <c r="F677" s="3">
        <f t="shared" si="40"/>
        <v>0.9003576493956682</v>
      </c>
      <c r="G677" s="3">
        <v>0.7</v>
      </c>
      <c r="H677" s="3" t="str">
        <f t="shared" si="41"/>
        <v/>
      </c>
      <c r="I677" s="10" t="str">
        <f t="shared" si="42"/>
        <v/>
      </c>
    </row>
    <row r="678" spans="1:9" x14ac:dyDescent="0.3">
      <c r="A678" s="10" t="s">
        <v>2821</v>
      </c>
      <c r="B678" s="10" t="s">
        <v>746</v>
      </c>
      <c r="C678" s="10" t="s">
        <v>2144</v>
      </c>
      <c r="D678" s="3">
        <v>4288097.93</v>
      </c>
      <c r="E678" s="3">
        <v>4375687.59</v>
      </c>
      <c r="F678" s="3">
        <f t="shared" si="40"/>
        <v>1.020426226599727</v>
      </c>
      <c r="G678" s="3">
        <v>0.7</v>
      </c>
      <c r="H678" s="3" t="str">
        <f t="shared" si="41"/>
        <v/>
      </c>
      <c r="I678" s="10" t="str">
        <f t="shared" si="42"/>
        <v/>
      </c>
    </row>
    <row r="679" spans="1:9" x14ac:dyDescent="0.3">
      <c r="A679" s="10" t="s">
        <v>2821</v>
      </c>
      <c r="B679" s="10" t="s">
        <v>747</v>
      </c>
      <c r="C679" s="10" t="s">
        <v>2145</v>
      </c>
      <c r="D679" s="3">
        <v>11462434.609999999</v>
      </c>
      <c r="E679" s="3">
        <v>10349093.74</v>
      </c>
      <c r="F679" s="3">
        <f t="shared" si="40"/>
        <v>0.9028704714242205</v>
      </c>
      <c r="G679" s="3">
        <v>0.7</v>
      </c>
      <c r="H679" s="3" t="str">
        <f t="shared" si="41"/>
        <v/>
      </c>
      <c r="I679" s="10" t="str">
        <f t="shared" si="42"/>
        <v/>
      </c>
    </row>
    <row r="680" spans="1:9" x14ac:dyDescent="0.3">
      <c r="A680" s="10" t="s">
        <v>2821</v>
      </c>
      <c r="B680" s="10" t="s">
        <v>748</v>
      </c>
      <c r="C680" s="10" t="s">
        <v>2146</v>
      </c>
      <c r="D680" s="3">
        <v>2968103.4700000007</v>
      </c>
      <c r="E680" s="3">
        <v>2934522.7299999995</v>
      </c>
      <c r="F680" s="3">
        <f t="shared" si="40"/>
        <v>0.98868612892393504</v>
      </c>
      <c r="G680" s="3">
        <v>0.7</v>
      </c>
      <c r="H680" s="3" t="str">
        <f t="shared" si="41"/>
        <v/>
      </c>
      <c r="I680" s="10" t="str">
        <f t="shared" si="42"/>
        <v/>
      </c>
    </row>
    <row r="681" spans="1:9" x14ac:dyDescent="0.3">
      <c r="A681" s="10" t="s">
        <v>2821</v>
      </c>
      <c r="B681" s="10" t="s">
        <v>749</v>
      </c>
      <c r="C681" s="10" t="s">
        <v>2147</v>
      </c>
      <c r="D681" s="3">
        <v>2440442.8800000008</v>
      </c>
      <c r="E681" s="3">
        <v>2667797.09</v>
      </c>
      <c r="F681" s="3">
        <f t="shared" si="40"/>
        <v>1.0931610454246727</v>
      </c>
      <c r="G681" s="3">
        <v>0.7</v>
      </c>
      <c r="H681" s="3" t="str">
        <f t="shared" si="41"/>
        <v/>
      </c>
      <c r="I681" s="10" t="str">
        <f t="shared" si="42"/>
        <v/>
      </c>
    </row>
    <row r="682" spans="1:9" x14ac:dyDescent="0.3">
      <c r="A682" s="10" t="s">
        <v>2821</v>
      </c>
      <c r="B682" s="10" t="s">
        <v>750</v>
      </c>
      <c r="C682" s="10" t="s">
        <v>2148</v>
      </c>
      <c r="D682" s="3">
        <v>4908705.3099999996</v>
      </c>
      <c r="E682" s="3">
        <v>5625379.6699999999</v>
      </c>
      <c r="F682" s="3">
        <f t="shared" si="40"/>
        <v>1.146000689538236</v>
      </c>
      <c r="G682" s="3">
        <v>0.7</v>
      </c>
      <c r="H682" s="3" t="str">
        <f t="shared" si="41"/>
        <v/>
      </c>
      <c r="I682" s="10" t="str">
        <f t="shared" si="42"/>
        <v/>
      </c>
    </row>
    <row r="683" spans="1:9" x14ac:dyDescent="0.3">
      <c r="A683" s="10" t="s">
        <v>2821</v>
      </c>
      <c r="B683" s="10" t="s">
        <v>751</v>
      </c>
      <c r="C683" s="10" t="s">
        <v>2149</v>
      </c>
      <c r="D683" s="3">
        <v>43708653.989999995</v>
      </c>
      <c r="E683" s="3">
        <v>48372548.660000004</v>
      </c>
      <c r="F683" s="3">
        <f t="shared" si="40"/>
        <v>1.106704147674441</v>
      </c>
      <c r="G683" s="3">
        <v>0.7</v>
      </c>
      <c r="H683" s="3" t="str">
        <f t="shared" si="41"/>
        <v/>
      </c>
      <c r="I683" s="10" t="str">
        <f t="shared" si="42"/>
        <v/>
      </c>
    </row>
    <row r="684" spans="1:9" x14ac:dyDescent="0.3">
      <c r="A684" s="10" t="s">
        <v>2821</v>
      </c>
      <c r="B684" s="10" t="s">
        <v>752</v>
      </c>
      <c r="C684" s="10" t="s">
        <v>2150</v>
      </c>
      <c r="D684" s="3">
        <v>9130076.9900000002</v>
      </c>
      <c r="E684" s="3">
        <v>8709897.3699999992</v>
      </c>
      <c r="F684" s="3">
        <f t="shared" si="40"/>
        <v>0.95397852389851523</v>
      </c>
      <c r="G684" s="3">
        <v>0.7</v>
      </c>
      <c r="H684" s="3" t="str">
        <f t="shared" si="41"/>
        <v/>
      </c>
      <c r="I684" s="10" t="str">
        <f t="shared" si="42"/>
        <v/>
      </c>
    </row>
    <row r="685" spans="1:9" x14ac:dyDescent="0.3">
      <c r="A685" s="10" t="s">
        <v>2821</v>
      </c>
      <c r="B685" s="10" t="s">
        <v>753</v>
      </c>
      <c r="C685" s="10" t="s">
        <v>2151</v>
      </c>
      <c r="D685" s="3">
        <v>13149123.48</v>
      </c>
      <c r="E685" s="3">
        <v>11965134.09</v>
      </c>
      <c r="F685" s="3">
        <f t="shared" si="40"/>
        <v>0.90995678215351272</v>
      </c>
      <c r="G685" s="3">
        <v>0.7</v>
      </c>
      <c r="H685" s="3" t="str">
        <f t="shared" si="41"/>
        <v/>
      </c>
      <c r="I685" s="10" t="str">
        <f t="shared" si="42"/>
        <v/>
      </c>
    </row>
    <row r="686" spans="1:9" x14ac:dyDescent="0.3">
      <c r="A686" s="10" t="s">
        <v>2821</v>
      </c>
      <c r="B686" s="10" t="s">
        <v>754</v>
      </c>
      <c r="C686" s="10" t="s">
        <v>2152</v>
      </c>
      <c r="D686" s="3">
        <v>6672399.3499999996</v>
      </c>
      <c r="E686" s="3">
        <v>6053273.0399999991</v>
      </c>
      <c r="F686" s="3">
        <f t="shared" si="40"/>
        <v>0.90721084312796707</v>
      </c>
      <c r="G686" s="3">
        <v>0.7</v>
      </c>
      <c r="H686" s="3" t="str">
        <f t="shared" si="41"/>
        <v/>
      </c>
      <c r="I686" s="10" t="str">
        <f t="shared" si="42"/>
        <v/>
      </c>
    </row>
    <row r="687" spans="1:9" x14ac:dyDescent="0.3">
      <c r="A687" s="10" t="s">
        <v>2821</v>
      </c>
      <c r="B687" s="10" t="s">
        <v>755</v>
      </c>
      <c r="C687" s="10" t="s">
        <v>2153</v>
      </c>
      <c r="D687" s="3">
        <v>1603492.0499999998</v>
      </c>
      <c r="E687" s="3">
        <v>1601765.4500000002</v>
      </c>
      <c r="F687" s="3">
        <f t="shared" si="40"/>
        <v>0.99892322509487985</v>
      </c>
      <c r="G687" s="3">
        <v>0.7</v>
      </c>
      <c r="H687" s="3" t="str">
        <f t="shared" si="41"/>
        <v/>
      </c>
      <c r="I687" s="10" t="str">
        <f t="shared" si="42"/>
        <v/>
      </c>
    </row>
    <row r="688" spans="1:9" x14ac:dyDescent="0.3">
      <c r="A688" s="10" t="s">
        <v>2821</v>
      </c>
      <c r="B688" s="10" t="s">
        <v>756</v>
      </c>
      <c r="C688" s="10" t="s">
        <v>2154</v>
      </c>
      <c r="D688" s="3">
        <v>2252098.0199999996</v>
      </c>
      <c r="E688" s="3">
        <v>1470683.2099999997</v>
      </c>
      <c r="F688" s="3">
        <f t="shared" si="40"/>
        <v>0.65302806402715985</v>
      </c>
      <c r="G688" s="3">
        <v>0.7</v>
      </c>
      <c r="H688" s="3">
        <f t="shared" si="41"/>
        <v>105785.40399999986</v>
      </c>
      <c r="I688" s="10">
        <f t="shared" si="42"/>
        <v>1</v>
      </c>
    </row>
    <row r="689" spans="1:9" x14ac:dyDescent="0.3">
      <c r="A689" s="10" t="s">
        <v>2821</v>
      </c>
      <c r="B689" s="10" t="s">
        <v>757</v>
      </c>
      <c r="C689" s="10" t="s">
        <v>2155</v>
      </c>
      <c r="D689" s="3">
        <v>19480080.07</v>
      </c>
      <c r="E689" s="3">
        <v>10968643.75</v>
      </c>
      <c r="F689" s="3">
        <f t="shared" si="40"/>
        <v>0.56306974666352072</v>
      </c>
      <c r="G689" s="3">
        <v>0.7</v>
      </c>
      <c r="H689" s="3">
        <f t="shared" si="41"/>
        <v>2667412.2989999987</v>
      </c>
      <c r="I689" s="10">
        <f t="shared" si="42"/>
        <v>1</v>
      </c>
    </row>
    <row r="690" spans="1:9" x14ac:dyDescent="0.3">
      <c r="A690" s="10" t="s">
        <v>2821</v>
      </c>
      <c r="B690" s="10" t="s">
        <v>758</v>
      </c>
      <c r="C690" s="10" t="s">
        <v>2030</v>
      </c>
      <c r="D690" s="3">
        <v>20249697.27</v>
      </c>
      <c r="E690" s="3">
        <v>26517284.759999998</v>
      </c>
      <c r="F690" s="3">
        <f t="shared" si="40"/>
        <v>1.309515120469749</v>
      </c>
      <c r="G690" s="3">
        <v>0.7</v>
      </c>
      <c r="H690" s="3" t="str">
        <f t="shared" si="41"/>
        <v/>
      </c>
      <c r="I690" s="10" t="str">
        <f t="shared" si="42"/>
        <v/>
      </c>
    </row>
    <row r="691" spans="1:9" x14ac:dyDescent="0.3">
      <c r="A691" s="10" t="s">
        <v>2821</v>
      </c>
      <c r="B691" s="10" t="s">
        <v>759</v>
      </c>
      <c r="C691" s="10" t="s">
        <v>1967</v>
      </c>
      <c r="D691" s="3">
        <v>12729511.359999999</v>
      </c>
      <c r="E691" s="3">
        <v>14411957.879999999</v>
      </c>
      <c r="F691" s="3">
        <f t="shared" si="40"/>
        <v>1.1321689790298439</v>
      </c>
      <c r="G691" s="3">
        <v>0.7</v>
      </c>
      <c r="H691" s="3" t="str">
        <f t="shared" si="41"/>
        <v/>
      </c>
      <c r="I691" s="10" t="str">
        <f t="shared" si="42"/>
        <v/>
      </c>
    </row>
    <row r="692" spans="1:9" x14ac:dyDescent="0.3">
      <c r="A692" s="10" t="s">
        <v>2821</v>
      </c>
      <c r="B692" s="10" t="s">
        <v>760</v>
      </c>
      <c r="C692" s="10" t="s">
        <v>2156</v>
      </c>
      <c r="D692" s="3">
        <v>11664954.57</v>
      </c>
      <c r="E692" s="3">
        <v>12443480.18</v>
      </c>
      <c r="F692" s="3">
        <f t="shared" si="40"/>
        <v>1.0667405608250045</v>
      </c>
      <c r="G692" s="3">
        <v>0.7</v>
      </c>
      <c r="H692" s="3" t="str">
        <f t="shared" si="41"/>
        <v/>
      </c>
      <c r="I692" s="10" t="str">
        <f t="shared" si="42"/>
        <v/>
      </c>
    </row>
    <row r="693" spans="1:9" x14ac:dyDescent="0.3">
      <c r="A693" s="10" t="s">
        <v>2821</v>
      </c>
      <c r="B693" s="10" t="s">
        <v>761</v>
      </c>
      <c r="C693" s="10" t="s">
        <v>2157</v>
      </c>
      <c r="D693" s="3">
        <v>2461252.7300000004</v>
      </c>
      <c r="E693" s="3">
        <v>2783118.92</v>
      </c>
      <c r="F693" s="3">
        <f t="shared" si="40"/>
        <v>1.1307733196501115</v>
      </c>
      <c r="G693" s="3">
        <v>0.7</v>
      </c>
      <c r="H693" s="3" t="str">
        <f t="shared" si="41"/>
        <v/>
      </c>
      <c r="I693" s="10" t="str">
        <f t="shared" si="42"/>
        <v/>
      </c>
    </row>
    <row r="694" spans="1:9" x14ac:dyDescent="0.3">
      <c r="A694" s="10" t="s">
        <v>2821</v>
      </c>
      <c r="B694" s="10" t="s">
        <v>762</v>
      </c>
      <c r="C694" s="10" t="s">
        <v>2158</v>
      </c>
      <c r="D694" s="3">
        <v>3938553.2799999993</v>
      </c>
      <c r="E694" s="3">
        <v>4344274.75</v>
      </c>
      <c r="F694" s="3">
        <f t="shared" si="40"/>
        <v>1.1030128174373715</v>
      </c>
      <c r="G694" s="3">
        <v>0.7</v>
      </c>
      <c r="H694" s="3" t="str">
        <f t="shared" si="41"/>
        <v/>
      </c>
      <c r="I694" s="10" t="str">
        <f t="shared" si="42"/>
        <v/>
      </c>
    </row>
    <row r="695" spans="1:9" x14ac:dyDescent="0.3">
      <c r="A695" s="10" t="s">
        <v>2821</v>
      </c>
      <c r="B695" s="10" t="s">
        <v>763</v>
      </c>
      <c r="C695" s="10" t="s">
        <v>2159</v>
      </c>
      <c r="D695" s="3">
        <v>4602946.7699999996</v>
      </c>
      <c r="E695" s="3">
        <v>4574356.49</v>
      </c>
      <c r="F695" s="3">
        <f t="shared" si="40"/>
        <v>0.99378870071095793</v>
      </c>
      <c r="G695" s="3">
        <v>0.7</v>
      </c>
      <c r="H695" s="3" t="str">
        <f t="shared" si="41"/>
        <v/>
      </c>
      <c r="I695" s="10" t="str">
        <f t="shared" si="42"/>
        <v/>
      </c>
    </row>
    <row r="696" spans="1:9" x14ac:dyDescent="0.3">
      <c r="A696" s="10" t="s">
        <v>2821</v>
      </c>
      <c r="B696" s="10" t="s">
        <v>764</v>
      </c>
      <c r="C696" s="10" t="s">
        <v>2160</v>
      </c>
      <c r="D696" s="3">
        <v>4439215.66</v>
      </c>
      <c r="E696" s="3">
        <v>3708077.84</v>
      </c>
      <c r="F696" s="3">
        <f t="shared" si="40"/>
        <v>0.83530022508525748</v>
      </c>
      <c r="G696" s="3">
        <v>0.7</v>
      </c>
      <c r="H696" s="3" t="str">
        <f t="shared" si="41"/>
        <v/>
      </c>
      <c r="I696" s="10" t="str">
        <f t="shared" si="42"/>
        <v/>
      </c>
    </row>
    <row r="697" spans="1:9" x14ac:dyDescent="0.3">
      <c r="A697" s="10" t="s">
        <v>2821</v>
      </c>
      <c r="B697" s="10" t="s">
        <v>765</v>
      </c>
      <c r="C697" s="10" t="s">
        <v>2161</v>
      </c>
      <c r="D697" s="3">
        <v>2671977.4000000004</v>
      </c>
      <c r="E697" s="3">
        <v>2695631.5599999996</v>
      </c>
      <c r="F697" s="3">
        <f t="shared" si="40"/>
        <v>1.0088526796671256</v>
      </c>
      <c r="G697" s="3">
        <v>0.7</v>
      </c>
      <c r="H697" s="3" t="str">
        <f t="shared" si="41"/>
        <v/>
      </c>
      <c r="I697" s="10" t="str">
        <f t="shared" si="42"/>
        <v/>
      </c>
    </row>
    <row r="698" spans="1:9" x14ac:dyDescent="0.3">
      <c r="A698" s="10" t="s">
        <v>2821</v>
      </c>
      <c r="B698" s="10" t="s">
        <v>766</v>
      </c>
      <c r="C698" s="10" t="s">
        <v>2162</v>
      </c>
      <c r="D698" s="3">
        <v>791853408.58000004</v>
      </c>
      <c r="E698" s="3">
        <v>890403902.44000006</v>
      </c>
      <c r="F698" s="3">
        <f t="shared" si="40"/>
        <v>1.1244554772287043</v>
      </c>
      <c r="G698" s="3">
        <v>0.7</v>
      </c>
      <c r="H698" s="3" t="str">
        <f t="shared" si="41"/>
        <v/>
      </c>
      <c r="I698" s="10" t="str">
        <f t="shared" si="42"/>
        <v/>
      </c>
    </row>
    <row r="699" spans="1:9" x14ac:dyDescent="0.3">
      <c r="A699" s="10" t="s">
        <v>2821</v>
      </c>
      <c r="B699" s="10" t="s">
        <v>767</v>
      </c>
      <c r="C699" s="10" t="s">
        <v>2163</v>
      </c>
      <c r="D699" s="3">
        <v>5163560.5999999996</v>
      </c>
      <c r="E699" s="3">
        <v>8427999.1500000004</v>
      </c>
      <c r="F699" s="3">
        <f t="shared" si="40"/>
        <v>1.6322068825918303</v>
      </c>
      <c r="G699" s="3">
        <v>0.7</v>
      </c>
      <c r="H699" s="3" t="str">
        <f t="shared" si="41"/>
        <v/>
      </c>
      <c r="I699" s="10" t="str">
        <f t="shared" si="42"/>
        <v/>
      </c>
    </row>
    <row r="700" spans="1:9" x14ac:dyDescent="0.3">
      <c r="A700" s="10" t="s">
        <v>2821</v>
      </c>
      <c r="B700" s="10" t="s">
        <v>768</v>
      </c>
      <c r="C700" s="10" t="s">
        <v>1676</v>
      </c>
      <c r="D700" s="3">
        <v>11976078.629999999</v>
      </c>
      <c r="E700" s="3">
        <v>14418769.73</v>
      </c>
      <c r="F700" s="3">
        <f t="shared" si="40"/>
        <v>1.2039641835584709</v>
      </c>
      <c r="G700" s="3">
        <v>0.7</v>
      </c>
      <c r="H700" s="3" t="str">
        <f t="shared" si="41"/>
        <v/>
      </c>
      <c r="I700" s="10" t="str">
        <f t="shared" si="42"/>
        <v/>
      </c>
    </row>
    <row r="701" spans="1:9" x14ac:dyDescent="0.3">
      <c r="A701" s="10" t="s">
        <v>2821</v>
      </c>
      <c r="B701" s="10" t="s">
        <v>769</v>
      </c>
      <c r="C701" s="10" t="s">
        <v>2164</v>
      </c>
      <c r="D701" s="3">
        <v>5615677.6400000006</v>
      </c>
      <c r="E701" s="3">
        <v>6297857.8800000008</v>
      </c>
      <c r="F701" s="3">
        <f t="shared" si="40"/>
        <v>1.1214778133169339</v>
      </c>
      <c r="G701" s="3">
        <v>0.7</v>
      </c>
      <c r="H701" s="3" t="str">
        <f t="shared" si="41"/>
        <v/>
      </c>
      <c r="I701" s="10" t="str">
        <f t="shared" si="42"/>
        <v/>
      </c>
    </row>
    <row r="702" spans="1:9" x14ac:dyDescent="0.3">
      <c r="A702" s="10" t="s">
        <v>2821</v>
      </c>
      <c r="B702" s="10" t="s">
        <v>770</v>
      </c>
      <c r="C702" s="10" t="s">
        <v>2165</v>
      </c>
      <c r="D702" s="3">
        <v>8999996.1099999994</v>
      </c>
      <c r="E702" s="3">
        <v>8551734.6600000001</v>
      </c>
      <c r="F702" s="3">
        <f t="shared" si="40"/>
        <v>0.9501931506945952</v>
      </c>
      <c r="G702" s="3">
        <v>0.7</v>
      </c>
      <c r="H702" s="3" t="str">
        <f t="shared" si="41"/>
        <v/>
      </c>
      <c r="I702" s="10" t="str">
        <f t="shared" si="42"/>
        <v/>
      </c>
    </row>
    <row r="703" spans="1:9" x14ac:dyDescent="0.3">
      <c r="A703" s="10" t="s">
        <v>2821</v>
      </c>
      <c r="B703" s="10" t="s">
        <v>771</v>
      </c>
      <c r="C703" s="10" t="s">
        <v>2166</v>
      </c>
      <c r="D703" s="3">
        <v>8111845.4100000001</v>
      </c>
      <c r="E703" s="3">
        <v>5714984.6699999999</v>
      </c>
      <c r="F703" s="3">
        <f t="shared" si="40"/>
        <v>0.70452337059515036</v>
      </c>
      <c r="G703" s="3">
        <v>0.7</v>
      </c>
      <c r="H703" s="3" t="str">
        <f t="shared" si="41"/>
        <v/>
      </c>
      <c r="I703" s="10" t="str">
        <f t="shared" si="42"/>
        <v/>
      </c>
    </row>
    <row r="704" spans="1:9" x14ac:dyDescent="0.3">
      <c r="A704" s="10" t="s">
        <v>2821</v>
      </c>
      <c r="B704" s="10" t="s">
        <v>772</v>
      </c>
      <c r="C704" s="10" t="s">
        <v>2167</v>
      </c>
      <c r="D704" s="3">
        <v>7100986.4399999995</v>
      </c>
      <c r="E704" s="3">
        <v>8623574.9299999997</v>
      </c>
      <c r="F704" s="3">
        <f t="shared" si="40"/>
        <v>1.2144192927088593</v>
      </c>
      <c r="G704" s="3">
        <v>0.7</v>
      </c>
      <c r="H704" s="3" t="str">
        <f t="shared" si="41"/>
        <v/>
      </c>
      <c r="I704" s="10" t="str">
        <f t="shared" si="42"/>
        <v/>
      </c>
    </row>
    <row r="705" spans="1:9" x14ac:dyDescent="0.3">
      <c r="A705" s="10" t="s">
        <v>2821</v>
      </c>
      <c r="B705" s="10" t="s">
        <v>773</v>
      </c>
      <c r="C705" s="10" t="s">
        <v>2168</v>
      </c>
      <c r="D705" s="3">
        <v>10557949.510000002</v>
      </c>
      <c r="E705" s="3">
        <v>10479973.68</v>
      </c>
      <c r="F705" s="3">
        <f t="shared" si="40"/>
        <v>0.99261449110680566</v>
      </c>
      <c r="G705" s="3">
        <v>0.7</v>
      </c>
      <c r="H705" s="3" t="str">
        <f t="shared" si="41"/>
        <v/>
      </c>
      <c r="I705" s="10" t="str">
        <f t="shared" si="42"/>
        <v/>
      </c>
    </row>
    <row r="706" spans="1:9" x14ac:dyDescent="0.3">
      <c r="A706" s="10" t="s">
        <v>2821</v>
      </c>
      <c r="B706" s="10" t="s">
        <v>774</v>
      </c>
      <c r="C706" s="10" t="s">
        <v>2169</v>
      </c>
      <c r="D706" s="3">
        <v>24326394.100000001</v>
      </c>
      <c r="E706" s="3">
        <v>60632919.590000004</v>
      </c>
      <c r="F706" s="3">
        <f t="shared" si="40"/>
        <v>2.492474607652599</v>
      </c>
      <c r="G706" s="3">
        <v>0.7</v>
      </c>
      <c r="H706" s="3" t="str">
        <f t="shared" si="41"/>
        <v/>
      </c>
      <c r="I706" s="10" t="str">
        <f t="shared" si="42"/>
        <v/>
      </c>
    </row>
    <row r="707" spans="1:9" x14ac:dyDescent="0.3">
      <c r="A707" s="10" t="s">
        <v>2821</v>
      </c>
      <c r="B707" s="10" t="s">
        <v>775</v>
      </c>
      <c r="C707" s="10" t="s">
        <v>2170</v>
      </c>
      <c r="D707" s="3">
        <v>7880431.0199999996</v>
      </c>
      <c r="E707" s="3">
        <v>5751912.6199999992</v>
      </c>
      <c r="F707" s="3">
        <f t="shared" si="40"/>
        <v>0.72989822579526864</v>
      </c>
      <c r="G707" s="3">
        <v>0.7</v>
      </c>
      <c r="H707" s="3" t="str">
        <f t="shared" si="41"/>
        <v/>
      </c>
      <c r="I707" s="10" t="str">
        <f t="shared" si="42"/>
        <v/>
      </c>
    </row>
    <row r="708" spans="1:9" x14ac:dyDescent="0.3">
      <c r="A708" s="10" t="s">
        <v>2821</v>
      </c>
      <c r="B708" s="10" t="s">
        <v>776</v>
      </c>
      <c r="C708" s="10" t="s">
        <v>2171</v>
      </c>
      <c r="D708" s="3">
        <v>4248179.41</v>
      </c>
      <c r="E708" s="3">
        <v>4101206.1799999997</v>
      </c>
      <c r="F708" s="3">
        <f t="shared" ref="F708:F771" si="44">E708/D708</f>
        <v>0.96540324317423298</v>
      </c>
      <c r="G708" s="3">
        <v>0.7</v>
      </c>
      <c r="H708" s="3" t="str">
        <f t="shared" ref="H708:H771" si="45">IF(F708&lt;0.7,D708*G708-E708,"")</f>
        <v/>
      </c>
      <c r="I708" s="10" t="str">
        <f t="shared" ref="I708:I771" si="46">IF(H708="","",1)</f>
        <v/>
      </c>
    </row>
    <row r="709" spans="1:9" x14ac:dyDescent="0.3">
      <c r="A709" s="10" t="s">
        <v>2821</v>
      </c>
      <c r="B709" s="10" t="s">
        <v>777</v>
      </c>
      <c r="C709" s="10" t="s">
        <v>2172</v>
      </c>
      <c r="D709" s="3">
        <v>9093744.0700000003</v>
      </c>
      <c r="E709" s="3">
        <v>12562294.809999999</v>
      </c>
      <c r="F709" s="3">
        <f t="shared" si="44"/>
        <v>1.3814216359401017</v>
      </c>
      <c r="G709" s="3">
        <v>0.7</v>
      </c>
      <c r="H709" s="3" t="str">
        <f t="shared" si="45"/>
        <v/>
      </c>
      <c r="I709" s="10" t="str">
        <f t="shared" si="46"/>
        <v/>
      </c>
    </row>
    <row r="710" spans="1:9" x14ac:dyDescent="0.3">
      <c r="A710" s="10" t="s">
        <v>2821</v>
      </c>
      <c r="B710" s="10" t="s">
        <v>778</v>
      </c>
      <c r="C710" s="10" t="s">
        <v>2173</v>
      </c>
      <c r="D710" s="3">
        <v>12351185.630000001</v>
      </c>
      <c r="E710" s="3">
        <v>5337742.5599999996</v>
      </c>
      <c r="F710" s="3">
        <f t="shared" si="44"/>
        <v>0.43216438647275024</v>
      </c>
      <c r="G710" s="3">
        <v>0.7</v>
      </c>
      <c r="H710" s="3">
        <f t="shared" si="45"/>
        <v>3308087.3810000001</v>
      </c>
      <c r="I710" s="10">
        <f t="shared" si="46"/>
        <v>1</v>
      </c>
    </row>
    <row r="711" spans="1:9" x14ac:dyDescent="0.3">
      <c r="A711" s="10" t="s">
        <v>2821</v>
      </c>
      <c r="B711" s="10" t="s">
        <v>779</v>
      </c>
      <c r="C711" s="10" t="s">
        <v>2174</v>
      </c>
      <c r="D711" s="3">
        <v>1883335.1399999997</v>
      </c>
      <c r="E711" s="3">
        <v>1629875.4299999997</v>
      </c>
      <c r="F711" s="3">
        <f t="shared" si="44"/>
        <v>0.86541975211060951</v>
      </c>
      <c r="G711" s="3">
        <v>0.7</v>
      </c>
      <c r="H711" s="3" t="str">
        <f t="shared" si="45"/>
        <v/>
      </c>
      <c r="I711" s="10" t="str">
        <f t="shared" si="46"/>
        <v/>
      </c>
    </row>
    <row r="712" spans="1:9" x14ac:dyDescent="0.3">
      <c r="A712" s="10" t="s">
        <v>2821</v>
      </c>
      <c r="B712" s="10" t="s">
        <v>780</v>
      </c>
      <c r="C712" s="10" t="s">
        <v>2175</v>
      </c>
      <c r="D712" s="3">
        <v>1002424.0099999998</v>
      </c>
      <c r="E712" s="3">
        <v>1064448.25</v>
      </c>
      <c r="F712" s="3">
        <f t="shared" si="44"/>
        <v>1.0618742561842671</v>
      </c>
      <c r="G712" s="3">
        <v>0.7</v>
      </c>
      <c r="H712" s="3" t="str">
        <f t="shared" si="45"/>
        <v/>
      </c>
      <c r="I712" s="10" t="str">
        <f t="shared" si="46"/>
        <v/>
      </c>
    </row>
    <row r="713" spans="1:9" x14ac:dyDescent="0.3">
      <c r="A713" s="10" t="s">
        <v>2821</v>
      </c>
      <c r="B713" s="10" t="s">
        <v>781</v>
      </c>
      <c r="C713" s="10" t="s">
        <v>2176</v>
      </c>
      <c r="D713" s="3">
        <v>10652648.619999999</v>
      </c>
      <c r="E713" s="3">
        <v>11029183.239999998</v>
      </c>
      <c r="F713" s="3">
        <f t="shared" si="44"/>
        <v>1.0353465728037878</v>
      </c>
      <c r="G713" s="3">
        <v>0.7</v>
      </c>
      <c r="H713" s="3" t="str">
        <f t="shared" si="45"/>
        <v/>
      </c>
      <c r="I713" s="10" t="str">
        <f t="shared" si="46"/>
        <v/>
      </c>
    </row>
    <row r="714" spans="1:9" x14ac:dyDescent="0.3">
      <c r="A714" s="10" t="s">
        <v>2821</v>
      </c>
      <c r="B714" s="10" t="s">
        <v>782</v>
      </c>
      <c r="C714" s="10" t="s">
        <v>2177</v>
      </c>
      <c r="D714" s="3">
        <v>7761007.3900000006</v>
      </c>
      <c r="E714" s="3">
        <v>8041836.0500000007</v>
      </c>
      <c r="F714" s="3">
        <f t="shared" si="44"/>
        <v>1.036184562890875</v>
      </c>
      <c r="G714" s="3">
        <v>0.7</v>
      </c>
      <c r="H714" s="3" t="str">
        <f t="shared" si="45"/>
        <v/>
      </c>
      <c r="I714" s="10" t="str">
        <f t="shared" si="46"/>
        <v/>
      </c>
    </row>
    <row r="715" spans="1:9" x14ac:dyDescent="0.3">
      <c r="A715" s="10" t="s">
        <v>2821</v>
      </c>
      <c r="B715" s="10" t="s">
        <v>783</v>
      </c>
      <c r="C715" s="10" t="s">
        <v>2178</v>
      </c>
      <c r="D715" s="3">
        <v>15566021.510000002</v>
      </c>
      <c r="E715" s="3">
        <v>14607525.989999998</v>
      </c>
      <c r="F715" s="3">
        <f t="shared" si="44"/>
        <v>0.93842385998347477</v>
      </c>
      <c r="G715" s="3">
        <v>0.7</v>
      </c>
      <c r="H715" s="3" t="str">
        <f t="shared" si="45"/>
        <v/>
      </c>
      <c r="I715" s="10" t="str">
        <f t="shared" si="46"/>
        <v/>
      </c>
    </row>
    <row r="716" spans="1:9" x14ac:dyDescent="0.3">
      <c r="A716" s="10" t="s">
        <v>2821</v>
      </c>
      <c r="B716" s="10" t="s">
        <v>784</v>
      </c>
      <c r="C716" s="10" t="s">
        <v>2179</v>
      </c>
      <c r="D716" s="3">
        <v>2676324.04</v>
      </c>
      <c r="E716" s="3">
        <v>2702039.4700000007</v>
      </c>
      <c r="F716" s="3">
        <f t="shared" si="44"/>
        <v>1.009608488963093</v>
      </c>
      <c r="G716" s="3">
        <v>0.7</v>
      </c>
      <c r="H716" s="3" t="str">
        <f t="shared" si="45"/>
        <v/>
      </c>
      <c r="I716" s="10" t="str">
        <f t="shared" si="46"/>
        <v/>
      </c>
    </row>
    <row r="717" spans="1:9" x14ac:dyDescent="0.3">
      <c r="A717" s="10" t="s">
        <v>2821</v>
      </c>
      <c r="B717" s="10" t="s">
        <v>785</v>
      </c>
      <c r="C717" s="10" t="s">
        <v>2180</v>
      </c>
      <c r="D717" s="3">
        <v>3743009.6799999997</v>
      </c>
      <c r="E717" s="3">
        <v>3236183.4299999997</v>
      </c>
      <c r="F717" s="3">
        <f t="shared" si="44"/>
        <v>0.86459392485461062</v>
      </c>
      <c r="G717" s="3">
        <v>0.7</v>
      </c>
      <c r="H717" s="3" t="str">
        <f t="shared" si="45"/>
        <v/>
      </c>
      <c r="I717" s="10" t="str">
        <f t="shared" si="46"/>
        <v/>
      </c>
    </row>
    <row r="718" spans="1:9" x14ac:dyDescent="0.3">
      <c r="A718" s="10" t="s">
        <v>2821</v>
      </c>
      <c r="B718" s="10" t="s">
        <v>786</v>
      </c>
      <c r="C718" s="10" t="s">
        <v>2181</v>
      </c>
      <c r="D718" s="3">
        <v>4701439.51</v>
      </c>
      <c r="E718" s="3">
        <v>5545630.4900000002</v>
      </c>
      <c r="F718" s="3">
        <f t="shared" si="44"/>
        <v>1.1795601066874091</v>
      </c>
      <c r="G718" s="3">
        <v>0.7</v>
      </c>
      <c r="H718" s="3" t="str">
        <f t="shared" si="45"/>
        <v/>
      </c>
      <c r="I718" s="10" t="str">
        <f t="shared" si="46"/>
        <v/>
      </c>
    </row>
    <row r="719" spans="1:9" x14ac:dyDescent="0.3">
      <c r="A719" s="10" t="s">
        <v>2821</v>
      </c>
      <c r="B719" s="10" t="s">
        <v>787</v>
      </c>
      <c r="C719" s="10" t="s">
        <v>2182</v>
      </c>
      <c r="D719" s="3">
        <v>18169362.960000001</v>
      </c>
      <c r="E719" s="3">
        <v>26127706.260000002</v>
      </c>
      <c r="F719" s="3">
        <f t="shared" si="44"/>
        <v>1.4380089339136632</v>
      </c>
      <c r="G719" s="3">
        <v>0.7</v>
      </c>
      <c r="H719" s="3" t="str">
        <f t="shared" si="45"/>
        <v/>
      </c>
      <c r="I719" s="10" t="str">
        <f t="shared" si="46"/>
        <v/>
      </c>
    </row>
    <row r="720" spans="1:9" x14ac:dyDescent="0.3">
      <c r="A720" s="10" t="s">
        <v>2821</v>
      </c>
      <c r="B720" s="10" t="s">
        <v>788</v>
      </c>
      <c r="C720" s="10" t="s">
        <v>2183</v>
      </c>
      <c r="D720" s="3">
        <v>7889242.71</v>
      </c>
      <c r="E720" s="3">
        <v>8807858.9100000001</v>
      </c>
      <c r="F720" s="3">
        <f t="shared" si="44"/>
        <v>1.116439084683706</v>
      </c>
      <c r="G720" s="3">
        <v>0.7</v>
      </c>
      <c r="H720" s="3" t="str">
        <f t="shared" si="45"/>
        <v/>
      </c>
      <c r="I720" s="10" t="str">
        <f t="shared" si="46"/>
        <v/>
      </c>
    </row>
    <row r="721" spans="1:9" x14ac:dyDescent="0.3">
      <c r="A721" s="10" t="s">
        <v>2821</v>
      </c>
      <c r="B721" s="10" t="s">
        <v>789</v>
      </c>
      <c r="C721" s="10" t="s">
        <v>2184</v>
      </c>
      <c r="D721" s="3">
        <v>26754752.289999999</v>
      </c>
      <c r="E721" s="3">
        <v>22665888.239999998</v>
      </c>
      <c r="F721" s="3">
        <f t="shared" si="44"/>
        <v>0.84717241984975222</v>
      </c>
      <c r="G721" s="3">
        <v>0.7</v>
      </c>
      <c r="H721" s="3" t="str">
        <f t="shared" si="45"/>
        <v/>
      </c>
      <c r="I721" s="10" t="str">
        <f t="shared" si="46"/>
        <v/>
      </c>
    </row>
    <row r="722" spans="1:9" x14ac:dyDescent="0.3">
      <c r="A722" s="10" t="s">
        <v>2821</v>
      </c>
      <c r="B722" s="10" t="s">
        <v>790</v>
      </c>
      <c r="C722" s="10" t="s">
        <v>2185</v>
      </c>
      <c r="D722" s="3">
        <v>17812137.899999999</v>
      </c>
      <c r="E722" s="3">
        <v>19765176.699999999</v>
      </c>
      <c r="F722" s="3">
        <f t="shared" si="44"/>
        <v>1.1096465124492441</v>
      </c>
      <c r="G722" s="3">
        <v>0.7</v>
      </c>
      <c r="H722" s="3" t="str">
        <f t="shared" si="45"/>
        <v/>
      </c>
      <c r="I722" s="10" t="str">
        <f t="shared" si="46"/>
        <v/>
      </c>
    </row>
    <row r="723" spans="1:9" x14ac:dyDescent="0.3">
      <c r="A723" s="10" t="s">
        <v>2821</v>
      </c>
      <c r="B723" s="10" t="s">
        <v>791</v>
      </c>
      <c r="C723" s="10" t="s">
        <v>2186</v>
      </c>
      <c r="D723" s="3">
        <v>11096844.84</v>
      </c>
      <c r="E723" s="3">
        <v>8792851.0399999991</v>
      </c>
      <c r="F723" s="3">
        <f t="shared" si="44"/>
        <v>0.79237397357355488</v>
      </c>
      <c r="G723" s="3">
        <v>0.7</v>
      </c>
      <c r="H723" s="3" t="str">
        <f t="shared" si="45"/>
        <v/>
      </c>
      <c r="I723" s="10" t="str">
        <f t="shared" si="46"/>
        <v/>
      </c>
    </row>
    <row r="724" spans="1:9" x14ac:dyDescent="0.3">
      <c r="A724" s="10" t="s">
        <v>2821</v>
      </c>
      <c r="B724" s="10" t="s">
        <v>792</v>
      </c>
      <c r="C724" s="10" t="s">
        <v>2187</v>
      </c>
      <c r="D724" s="3">
        <v>10355644.92</v>
      </c>
      <c r="E724" s="3">
        <v>11718803.93</v>
      </c>
      <c r="F724" s="3">
        <f t="shared" si="44"/>
        <v>1.1316343907627917</v>
      </c>
      <c r="G724" s="3">
        <v>0.7</v>
      </c>
      <c r="H724" s="3" t="str">
        <f t="shared" si="45"/>
        <v/>
      </c>
      <c r="I724" s="10" t="str">
        <f t="shared" si="46"/>
        <v/>
      </c>
    </row>
    <row r="725" spans="1:9" x14ac:dyDescent="0.3">
      <c r="A725" s="10" t="s">
        <v>2821</v>
      </c>
      <c r="B725" s="10" t="s">
        <v>793</v>
      </c>
      <c r="C725" s="10" t="s">
        <v>2188</v>
      </c>
      <c r="D725" s="3">
        <v>7182533.8399999999</v>
      </c>
      <c r="E725" s="3">
        <v>6945462.8700000001</v>
      </c>
      <c r="F725" s="3">
        <f t="shared" si="44"/>
        <v>0.96699340716228355</v>
      </c>
      <c r="G725" s="3">
        <v>0.7</v>
      </c>
      <c r="H725" s="3" t="str">
        <f t="shared" si="45"/>
        <v/>
      </c>
      <c r="I725" s="10" t="str">
        <f t="shared" si="46"/>
        <v/>
      </c>
    </row>
    <row r="726" spans="1:9" x14ac:dyDescent="0.3">
      <c r="A726" s="10" t="s">
        <v>2821</v>
      </c>
      <c r="B726" s="10" t="s">
        <v>794</v>
      </c>
      <c r="C726" s="10" t="s">
        <v>2189</v>
      </c>
      <c r="D726" s="3">
        <v>65168289.939999998</v>
      </c>
      <c r="E726" s="3">
        <v>67252111.200000003</v>
      </c>
      <c r="F726" s="3">
        <f t="shared" si="44"/>
        <v>1.0319760003203793</v>
      </c>
      <c r="G726" s="3">
        <v>0.7</v>
      </c>
      <c r="H726" s="3" t="str">
        <f t="shared" si="45"/>
        <v/>
      </c>
      <c r="I726" s="10" t="str">
        <f t="shared" si="46"/>
        <v/>
      </c>
    </row>
    <row r="727" spans="1:9" x14ac:dyDescent="0.3">
      <c r="A727" s="10" t="s">
        <v>2821</v>
      </c>
      <c r="B727" s="10" t="s">
        <v>795</v>
      </c>
      <c r="C727" s="10" t="s">
        <v>2190</v>
      </c>
      <c r="D727" s="3">
        <v>1327503.4100000001</v>
      </c>
      <c r="E727" s="3">
        <v>1543743.9900000002</v>
      </c>
      <c r="F727" s="3">
        <f t="shared" si="44"/>
        <v>1.1628926738500807</v>
      </c>
      <c r="G727" s="3">
        <v>0.7</v>
      </c>
      <c r="H727" s="3" t="str">
        <f t="shared" si="45"/>
        <v/>
      </c>
      <c r="I727" s="10" t="str">
        <f t="shared" si="46"/>
        <v/>
      </c>
    </row>
    <row r="728" spans="1:9" x14ac:dyDescent="0.3">
      <c r="A728" s="10" t="s">
        <v>2821</v>
      </c>
      <c r="B728" s="10" t="s">
        <v>796</v>
      </c>
      <c r="C728" s="10" t="s">
        <v>2191</v>
      </c>
      <c r="D728" s="3">
        <v>3020353.8600000003</v>
      </c>
      <c r="E728" s="3">
        <v>3722924.41</v>
      </c>
      <c r="F728" s="3">
        <f t="shared" si="44"/>
        <v>1.2326119993105709</v>
      </c>
      <c r="G728" s="3">
        <v>0.7</v>
      </c>
      <c r="H728" s="3" t="str">
        <f t="shared" si="45"/>
        <v/>
      </c>
      <c r="I728" s="10" t="str">
        <f t="shared" si="46"/>
        <v/>
      </c>
    </row>
    <row r="729" spans="1:9" x14ac:dyDescent="0.3">
      <c r="A729" s="10" t="s">
        <v>2821</v>
      </c>
      <c r="B729" s="10" t="s">
        <v>797</v>
      </c>
      <c r="C729" s="10" t="s">
        <v>2192</v>
      </c>
      <c r="D729" s="3">
        <v>4429762.59</v>
      </c>
      <c r="E729" s="3">
        <v>5359489.8100000005</v>
      </c>
      <c r="F729" s="3">
        <f t="shared" si="44"/>
        <v>1.2098819521612332</v>
      </c>
      <c r="G729" s="3">
        <v>0.7</v>
      </c>
      <c r="H729" s="3" t="str">
        <f t="shared" si="45"/>
        <v/>
      </c>
      <c r="I729" s="10" t="str">
        <f t="shared" si="46"/>
        <v/>
      </c>
    </row>
    <row r="730" spans="1:9" x14ac:dyDescent="0.3">
      <c r="A730" s="10" t="s">
        <v>2821</v>
      </c>
      <c r="B730" s="10" t="s">
        <v>798</v>
      </c>
      <c r="C730" s="10" t="s">
        <v>1572</v>
      </c>
      <c r="D730" s="3">
        <v>4114437.7699999996</v>
      </c>
      <c r="E730" s="3">
        <v>6670439.3900000006</v>
      </c>
      <c r="F730" s="3">
        <f t="shared" si="44"/>
        <v>1.6212274344351065</v>
      </c>
      <c r="G730" s="3">
        <v>0.7</v>
      </c>
      <c r="H730" s="3" t="str">
        <f t="shared" si="45"/>
        <v/>
      </c>
      <c r="I730" s="10" t="str">
        <f t="shared" si="46"/>
        <v/>
      </c>
    </row>
    <row r="731" spans="1:9" x14ac:dyDescent="0.3">
      <c r="A731" s="10" t="s">
        <v>2821</v>
      </c>
      <c r="B731" s="10" t="s">
        <v>799</v>
      </c>
      <c r="C731" s="10" t="s">
        <v>2193</v>
      </c>
      <c r="D731" s="3">
        <v>17336291.77</v>
      </c>
      <c r="E731" s="3">
        <v>21970751.329999998</v>
      </c>
      <c r="F731" s="3">
        <f t="shared" si="44"/>
        <v>1.2673270398009688</v>
      </c>
      <c r="G731" s="3">
        <v>0.7</v>
      </c>
      <c r="H731" s="3" t="str">
        <f t="shared" si="45"/>
        <v/>
      </c>
      <c r="I731" s="10" t="str">
        <f t="shared" si="46"/>
        <v/>
      </c>
    </row>
    <row r="732" spans="1:9" x14ac:dyDescent="0.3">
      <c r="A732" s="10" t="s">
        <v>2821</v>
      </c>
      <c r="B732" s="10" t="s">
        <v>800</v>
      </c>
      <c r="C732" s="10" t="s">
        <v>2194</v>
      </c>
      <c r="D732" s="3">
        <v>9867499.370000001</v>
      </c>
      <c r="E732" s="3">
        <v>5360757.0399999991</v>
      </c>
      <c r="F732" s="3">
        <f t="shared" si="44"/>
        <v>0.54327412032051625</v>
      </c>
      <c r="G732" s="3">
        <v>0.7</v>
      </c>
      <c r="H732" s="3">
        <f t="shared" si="45"/>
        <v>1546492.5190000013</v>
      </c>
      <c r="I732" s="10">
        <f t="shared" si="46"/>
        <v>1</v>
      </c>
    </row>
    <row r="733" spans="1:9" x14ac:dyDescent="0.3">
      <c r="A733" s="10" t="s">
        <v>2821</v>
      </c>
      <c r="B733" s="10" t="s">
        <v>801</v>
      </c>
      <c r="C733" s="10" t="s">
        <v>2195</v>
      </c>
      <c r="D733" s="3">
        <v>2500155.5500000007</v>
      </c>
      <c r="E733" s="3">
        <v>2733979.4800000004</v>
      </c>
      <c r="F733" s="3">
        <f t="shared" si="44"/>
        <v>1.0935237529520911</v>
      </c>
      <c r="G733" s="3">
        <v>0.7</v>
      </c>
      <c r="H733" s="3" t="str">
        <f t="shared" si="45"/>
        <v/>
      </c>
      <c r="I733" s="10" t="str">
        <f t="shared" si="46"/>
        <v/>
      </c>
    </row>
    <row r="734" spans="1:9" x14ac:dyDescent="0.3">
      <c r="A734" s="10" t="s">
        <v>2821</v>
      </c>
      <c r="B734" s="10" t="s">
        <v>802</v>
      </c>
      <c r="C734" s="10" t="s">
        <v>2196</v>
      </c>
      <c r="D734" s="3">
        <v>6950033.3699999992</v>
      </c>
      <c r="E734" s="3">
        <v>7191933.6900000013</v>
      </c>
      <c r="F734" s="3">
        <f t="shared" si="44"/>
        <v>1.0348056343217245</v>
      </c>
      <c r="G734" s="3">
        <v>0.7</v>
      </c>
      <c r="H734" s="3" t="str">
        <f t="shared" si="45"/>
        <v/>
      </c>
      <c r="I734" s="10" t="str">
        <f t="shared" si="46"/>
        <v/>
      </c>
    </row>
    <row r="735" spans="1:9" x14ac:dyDescent="0.3">
      <c r="A735" s="10" t="s">
        <v>2821</v>
      </c>
      <c r="B735" s="10" t="s">
        <v>803</v>
      </c>
      <c r="C735" s="10" t="s">
        <v>2197</v>
      </c>
      <c r="D735" s="3">
        <v>43451110.359999999</v>
      </c>
      <c r="E735" s="3">
        <v>62028115.799999997</v>
      </c>
      <c r="F735" s="3">
        <f t="shared" si="44"/>
        <v>1.4275381063012265</v>
      </c>
      <c r="G735" s="3">
        <v>0.7</v>
      </c>
      <c r="H735" s="3" t="str">
        <f t="shared" si="45"/>
        <v/>
      </c>
      <c r="I735" s="10" t="str">
        <f t="shared" si="46"/>
        <v/>
      </c>
    </row>
    <row r="736" spans="1:9" x14ac:dyDescent="0.3">
      <c r="A736" s="10" t="s">
        <v>2821</v>
      </c>
      <c r="B736" s="10" t="s">
        <v>804</v>
      </c>
      <c r="C736" s="10" t="s">
        <v>2198</v>
      </c>
      <c r="D736" s="3">
        <v>5780484.6600000001</v>
      </c>
      <c r="E736" s="3">
        <v>4753944.04</v>
      </c>
      <c r="F736" s="3">
        <f t="shared" si="44"/>
        <v>0.82241270751854223</v>
      </c>
      <c r="G736" s="3">
        <v>0.7</v>
      </c>
      <c r="H736" s="3" t="str">
        <f t="shared" si="45"/>
        <v/>
      </c>
      <c r="I736" s="10" t="str">
        <f t="shared" si="46"/>
        <v/>
      </c>
    </row>
    <row r="737" spans="1:9" x14ac:dyDescent="0.3">
      <c r="A737" s="10" t="s">
        <v>2821</v>
      </c>
      <c r="B737" s="10" t="s">
        <v>805</v>
      </c>
      <c r="C737" s="10" t="s">
        <v>2199</v>
      </c>
      <c r="D737" s="3">
        <v>3134135.1399999997</v>
      </c>
      <c r="E737" s="3">
        <v>3140294.9999999995</v>
      </c>
      <c r="F737" s="3">
        <f t="shared" si="44"/>
        <v>1.0019654098259463</v>
      </c>
      <c r="G737" s="3">
        <v>0.7</v>
      </c>
      <c r="H737" s="3" t="str">
        <f t="shared" si="45"/>
        <v/>
      </c>
      <c r="I737" s="10" t="str">
        <f t="shared" si="46"/>
        <v/>
      </c>
    </row>
    <row r="738" spans="1:9" x14ac:dyDescent="0.3">
      <c r="A738" s="10" t="s">
        <v>2821</v>
      </c>
      <c r="B738" s="10" t="s">
        <v>806</v>
      </c>
      <c r="C738" s="10" t="s">
        <v>2200</v>
      </c>
      <c r="D738" s="3">
        <v>23776231.539999999</v>
      </c>
      <c r="E738" s="3">
        <v>86047376.50999999</v>
      </c>
      <c r="F738" s="3">
        <f t="shared" si="44"/>
        <v>3.6190502420553057</v>
      </c>
      <c r="G738" s="3">
        <v>0.7</v>
      </c>
      <c r="H738" s="3" t="str">
        <f t="shared" si="45"/>
        <v/>
      </c>
      <c r="I738" s="10" t="str">
        <f t="shared" si="46"/>
        <v/>
      </c>
    </row>
    <row r="739" spans="1:9" x14ac:dyDescent="0.3">
      <c r="A739" s="15" t="s">
        <v>2821</v>
      </c>
      <c r="B739" s="15"/>
      <c r="C739" s="15">
        <v>73</v>
      </c>
      <c r="D739" s="18">
        <f t="shared" ref="D739:I739" si="47">SUM(D666:D738)</f>
        <v>1531228961.1800001</v>
      </c>
      <c r="E739" s="18">
        <f t="shared" si="47"/>
        <v>1766055718.9800007</v>
      </c>
      <c r="F739" s="18"/>
      <c r="G739" s="18"/>
      <c r="H739" s="18">
        <f t="shared" si="47"/>
        <v>8083926.0399999991</v>
      </c>
      <c r="I739" s="15">
        <f t="shared" si="47"/>
        <v>5</v>
      </c>
    </row>
    <row r="740" spans="1:9" x14ac:dyDescent="0.3">
      <c r="A740" s="10" t="s">
        <v>67</v>
      </c>
      <c r="B740" s="10" t="s">
        <v>807</v>
      </c>
      <c r="C740" s="10" t="s">
        <v>2201</v>
      </c>
      <c r="D740" s="3">
        <v>3404988.42</v>
      </c>
      <c r="E740" s="3">
        <v>3256188.01</v>
      </c>
      <c r="F740" s="3">
        <f t="shared" si="44"/>
        <v>0.95629929043929018</v>
      </c>
      <c r="G740" s="3">
        <v>0.7</v>
      </c>
      <c r="H740" s="3" t="str">
        <f t="shared" si="45"/>
        <v/>
      </c>
      <c r="I740" s="10" t="str">
        <f t="shared" si="46"/>
        <v/>
      </c>
    </row>
    <row r="741" spans="1:9" x14ac:dyDescent="0.3">
      <c r="A741" s="10" t="s">
        <v>67</v>
      </c>
      <c r="B741" s="10" t="s">
        <v>808</v>
      </c>
      <c r="C741" s="10" t="s">
        <v>2202</v>
      </c>
      <c r="D741" s="3">
        <v>8035385.3300000001</v>
      </c>
      <c r="E741" s="3">
        <v>8626392.9600000009</v>
      </c>
      <c r="F741" s="3">
        <f t="shared" si="44"/>
        <v>1.0735506270985515</v>
      </c>
      <c r="G741" s="3">
        <v>0.7</v>
      </c>
      <c r="H741" s="3" t="str">
        <f t="shared" si="45"/>
        <v/>
      </c>
      <c r="I741" s="10" t="str">
        <f t="shared" si="46"/>
        <v/>
      </c>
    </row>
    <row r="742" spans="1:9" x14ac:dyDescent="0.3">
      <c r="A742" s="10" t="s">
        <v>67</v>
      </c>
      <c r="B742" s="10" t="s">
        <v>809</v>
      </c>
      <c r="C742" s="10" t="s">
        <v>2004</v>
      </c>
      <c r="D742" s="3">
        <v>5493459.7599999998</v>
      </c>
      <c r="E742" s="3">
        <v>3374707.7199999997</v>
      </c>
      <c r="F742" s="3">
        <f t="shared" si="44"/>
        <v>0.61431372348852886</v>
      </c>
      <c r="G742" s="3">
        <v>0.7</v>
      </c>
      <c r="H742" s="3">
        <f t="shared" si="45"/>
        <v>470714.11199999973</v>
      </c>
      <c r="I742" s="10">
        <f t="shared" si="46"/>
        <v>1</v>
      </c>
    </row>
    <row r="743" spans="1:9" x14ac:dyDescent="0.3">
      <c r="A743" s="10" t="s">
        <v>67</v>
      </c>
      <c r="B743" s="10" t="s">
        <v>810</v>
      </c>
      <c r="C743" s="10" t="s">
        <v>2203</v>
      </c>
      <c r="D743" s="3">
        <v>5262740.17</v>
      </c>
      <c r="E743" s="3">
        <v>3740141.0600000005</v>
      </c>
      <c r="F743" s="3">
        <f t="shared" si="44"/>
        <v>0.71068320669154383</v>
      </c>
      <c r="G743" s="3">
        <v>0.7</v>
      </c>
      <c r="H743" s="3" t="str">
        <f t="shared" si="45"/>
        <v/>
      </c>
      <c r="I743" s="10" t="str">
        <f t="shared" si="46"/>
        <v/>
      </c>
    </row>
    <row r="744" spans="1:9" x14ac:dyDescent="0.3">
      <c r="A744" s="10" t="s">
        <v>67</v>
      </c>
      <c r="B744" s="10" t="s">
        <v>811</v>
      </c>
      <c r="C744" s="10" t="s">
        <v>2204</v>
      </c>
      <c r="D744" s="3">
        <v>2939213.4000000004</v>
      </c>
      <c r="E744" s="3">
        <v>4848241.66</v>
      </c>
      <c r="F744" s="3">
        <f t="shared" si="44"/>
        <v>1.6495031153573263</v>
      </c>
      <c r="G744" s="3">
        <v>0.7</v>
      </c>
      <c r="H744" s="3" t="str">
        <f t="shared" si="45"/>
        <v/>
      </c>
      <c r="I744" s="10" t="str">
        <f t="shared" si="46"/>
        <v/>
      </c>
    </row>
    <row r="745" spans="1:9" x14ac:dyDescent="0.3">
      <c r="A745" s="10" t="s">
        <v>67</v>
      </c>
      <c r="B745" s="10" t="s">
        <v>812</v>
      </c>
      <c r="C745" s="10" t="s">
        <v>2205</v>
      </c>
      <c r="D745" s="3">
        <v>4142315.3299999996</v>
      </c>
      <c r="E745" s="3">
        <v>3647627.3</v>
      </c>
      <c r="F745" s="3">
        <f t="shared" si="44"/>
        <v>0.88057692604488425</v>
      </c>
      <c r="G745" s="3">
        <v>0.7</v>
      </c>
      <c r="H745" s="3" t="str">
        <f t="shared" si="45"/>
        <v/>
      </c>
      <c r="I745" s="10" t="str">
        <f t="shared" si="46"/>
        <v/>
      </c>
    </row>
    <row r="746" spans="1:9" x14ac:dyDescent="0.3">
      <c r="A746" s="10" t="s">
        <v>67</v>
      </c>
      <c r="B746" s="10" t="s">
        <v>813</v>
      </c>
      <c r="C746" s="10" t="s">
        <v>2206</v>
      </c>
      <c r="D746" s="3">
        <v>2861150.41</v>
      </c>
      <c r="E746" s="3">
        <v>2406400.91</v>
      </c>
      <c r="F746" s="3">
        <f t="shared" si="44"/>
        <v>0.84106061030185408</v>
      </c>
      <c r="G746" s="3">
        <v>0.7</v>
      </c>
      <c r="H746" s="3" t="str">
        <f t="shared" si="45"/>
        <v/>
      </c>
      <c r="I746" s="10" t="str">
        <f t="shared" si="46"/>
        <v/>
      </c>
    </row>
    <row r="747" spans="1:9" x14ac:dyDescent="0.3">
      <c r="A747" s="10" t="s">
        <v>67</v>
      </c>
      <c r="B747" s="10" t="s">
        <v>814</v>
      </c>
      <c r="C747" s="10" t="s">
        <v>2207</v>
      </c>
      <c r="D747" s="3">
        <v>5496277.71</v>
      </c>
      <c r="E747" s="3">
        <v>4851846.18</v>
      </c>
      <c r="F747" s="3">
        <f t="shared" si="44"/>
        <v>0.88275127931990904</v>
      </c>
      <c r="G747" s="3">
        <v>0.7</v>
      </c>
      <c r="H747" s="3" t="str">
        <f t="shared" si="45"/>
        <v/>
      </c>
      <c r="I747" s="10" t="str">
        <f t="shared" si="46"/>
        <v/>
      </c>
    </row>
    <row r="748" spans="1:9" x14ac:dyDescent="0.3">
      <c r="A748" s="10" t="s">
        <v>67</v>
      </c>
      <c r="B748" s="10" t="s">
        <v>815</v>
      </c>
      <c r="C748" s="10" t="s">
        <v>2208</v>
      </c>
      <c r="D748" s="3">
        <v>4310361.04</v>
      </c>
      <c r="E748" s="3">
        <v>2436487.8499999996</v>
      </c>
      <c r="F748" s="3">
        <f t="shared" si="44"/>
        <v>0.56526305508737607</v>
      </c>
      <c r="G748" s="3">
        <v>0.7</v>
      </c>
      <c r="H748" s="3">
        <f t="shared" si="45"/>
        <v>580764.87800000003</v>
      </c>
      <c r="I748" s="10">
        <f t="shared" si="46"/>
        <v>1</v>
      </c>
    </row>
    <row r="749" spans="1:9" x14ac:dyDescent="0.3">
      <c r="A749" s="10" t="s">
        <v>67</v>
      </c>
      <c r="B749" s="10" t="s">
        <v>816</v>
      </c>
      <c r="C749" s="10" t="s">
        <v>2209</v>
      </c>
      <c r="D749" s="3">
        <v>1814217.9900000002</v>
      </c>
      <c r="E749" s="3">
        <v>987583.64999999991</v>
      </c>
      <c r="F749" s="3">
        <f t="shared" si="44"/>
        <v>0.54435776485713261</v>
      </c>
      <c r="G749" s="3">
        <v>0.7</v>
      </c>
      <c r="H749" s="3">
        <f t="shared" si="45"/>
        <v>282368.9430000002</v>
      </c>
      <c r="I749" s="10">
        <f t="shared" si="46"/>
        <v>1</v>
      </c>
    </row>
    <row r="750" spans="1:9" x14ac:dyDescent="0.3">
      <c r="A750" s="10" t="s">
        <v>67</v>
      </c>
      <c r="B750" s="10" t="s">
        <v>817</v>
      </c>
      <c r="C750" s="10" t="s">
        <v>2210</v>
      </c>
      <c r="D750" s="3">
        <v>15722721.329999998</v>
      </c>
      <c r="E750" s="3">
        <v>18653084.690000001</v>
      </c>
      <c r="F750" s="3">
        <f t="shared" si="44"/>
        <v>1.1863776186383634</v>
      </c>
      <c r="G750" s="3">
        <v>0.7</v>
      </c>
      <c r="H750" s="3" t="str">
        <f t="shared" si="45"/>
        <v/>
      </c>
      <c r="I750" s="10" t="str">
        <f t="shared" si="46"/>
        <v/>
      </c>
    </row>
    <row r="751" spans="1:9" x14ac:dyDescent="0.3">
      <c r="A751" s="10" t="s">
        <v>67</v>
      </c>
      <c r="B751" s="10" t="s">
        <v>818</v>
      </c>
      <c r="C751" s="10" t="s">
        <v>2211</v>
      </c>
      <c r="D751" s="3">
        <v>1499298.07</v>
      </c>
      <c r="E751" s="3">
        <v>1135409.03</v>
      </c>
      <c r="F751" s="3">
        <f t="shared" si="44"/>
        <v>0.75729373145928214</v>
      </c>
      <c r="G751" s="3">
        <v>0.7</v>
      </c>
      <c r="H751" s="3" t="str">
        <f t="shared" si="45"/>
        <v/>
      </c>
      <c r="I751" s="10" t="str">
        <f t="shared" si="46"/>
        <v/>
      </c>
    </row>
    <row r="752" spans="1:9" x14ac:dyDescent="0.3">
      <c r="A752" s="10" t="s">
        <v>67</v>
      </c>
      <c r="B752" s="10" t="s">
        <v>819</v>
      </c>
      <c r="C752" s="10" t="s">
        <v>1898</v>
      </c>
      <c r="D752" s="3">
        <v>2800369.09</v>
      </c>
      <c r="E752" s="3">
        <v>1632276.2599999998</v>
      </c>
      <c r="F752" s="3">
        <f t="shared" si="44"/>
        <v>0.58287897328562499</v>
      </c>
      <c r="G752" s="3">
        <v>0.7</v>
      </c>
      <c r="H752" s="3">
        <f t="shared" si="45"/>
        <v>327982.10299999989</v>
      </c>
      <c r="I752" s="10">
        <f t="shared" si="46"/>
        <v>1</v>
      </c>
    </row>
    <row r="753" spans="1:9" x14ac:dyDescent="0.3">
      <c r="A753" s="10" t="s">
        <v>67</v>
      </c>
      <c r="B753" s="10" t="s">
        <v>820</v>
      </c>
      <c r="C753" s="10" t="s">
        <v>2212</v>
      </c>
      <c r="D753" s="3">
        <v>5417822.2400000002</v>
      </c>
      <c r="E753" s="3">
        <v>4805014.6500000004</v>
      </c>
      <c r="F753" s="3">
        <f t="shared" si="44"/>
        <v>0.88689042149156971</v>
      </c>
      <c r="G753" s="3">
        <v>0.7</v>
      </c>
      <c r="H753" s="3" t="str">
        <f t="shared" si="45"/>
        <v/>
      </c>
      <c r="I753" s="10" t="str">
        <f t="shared" si="46"/>
        <v/>
      </c>
    </row>
    <row r="754" spans="1:9" x14ac:dyDescent="0.3">
      <c r="A754" s="10" t="s">
        <v>67</v>
      </c>
      <c r="B754" s="10" t="s">
        <v>821</v>
      </c>
      <c r="C754" s="10" t="s">
        <v>2213</v>
      </c>
      <c r="D754" s="3">
        <v>12421997.029999999</v>
      </c>
      <c r="E754" s="3">
        <v>10918740.029999999</v>
      </c>
      <c r="F754" s="3">
        <f t="shared" si="44"/>
        <v>0.87898427311087513</v>
      </c>
      <c r="G754" s="3">
        <v>0.7</v>
      </c>
      <c r="H754" s="3" t="str">
        <f t="shared" si="45"/>
        <v/>
      </c>
      <c r="I754" s="10" t="str">
        <f t="shared" si="46"/>
        <v/>
      </c>
    </row>
    <row r="755" spans="1:9" x14ac:dyDescent="0.3">
      <c r="A755" s="10" t="s">
        <v>67</v>
      </c>
      <c r="B755" s="10" t="s">
        <v>822</v>
      </c>
      <c r="C755" s="10" t="s">
        <v>1593</v>
      </c>
      <c r="D755" s="3">
        <v>1500819.4000000004</v>
      </c>
      <c r="E755" s="3">
        <v>182232.41999999993</v>
      </c>
      <c r="F755" s="3">
        <f t="shared" si="44"/>
        <v>0.12142195123543838</v>
      </c>
      <c r="G755" s="3">
        <v>0.7</v>
      </c>
      <c r="H755" s="3">
        <f t="shared" si="45"/>
        <v>868341.16000000038</v>
      </c>
      <c r="I755" s="10">
        <f t="shared" si="46"/>
        <v>1</v>
      </c>
    </row>
    <row r="756" spans="1:9" x14ac:dyDescent="0.3">
      <c r="A756" s="10" t="s">
        <v>67</v>
      </c>
      <c r="B756" s="10" t="s">
        <v>823</v>
      </c>
      <c r="C756" s="10" t="s">
        <v>2214</v>
      </c>
      <c r="D756" s="3">
        <v>3755165.6099999994</v>
      </c>
      <c r="E756" s="3">
        <v>3717277.1500000004</v>
      </c>
      <c r="F756" s="3">
        <f t="shared" si="44"/>
        <v>0.989910309175419</v>
      </c>
      <c r="G756" s="3">
        <v>0.7</v>
      </c>
      <c r="H756" s="3" t="str">
        <f t="shared" si="45"/>
        <v/>
      </c>
      <c r="I756" s="10" t="str">
        <f t="shared" si="46"/>
        <v/>
      </c>
    </row>
    <row r="757" spans="1:9" x14ac:dyDescent="0.3">
      <c r="A757" s="10" t="s">
        <v>67</v>
      </c>
      <c r="B757" s="10" t="s">
        <v>824</v>
      </c>
      <c r="C757" s="10" t="s">
        <v>2215</v>
      </c>
      <c r="D757" s="3">
        <v>1377660.31</v>
      </c>
      <c r="E757" s="3">
        <v>584056.39000000013</v>
      </c>
      <c r="F757" s="3">
        <f t="shared" si="44"/>
        <v>0.42394804129909214</v>
      </c>
      <c r="G757" s="3">
        <v>0.7</v>
      </c>
      <c r="H757" s="3">
        <f t="shared" si="45"/>
        <v>380305.82699999982</v>
      </c>
      <c r="I757" s="10">
        <f t="shared" si="46"/>
        <v>1</v>
      </c>
    </row>
    <row r="758" spans="1:9" x14ac:dyDescent="0.3">
      <c r="A758" s="10" t="s">
        <v>67</v>
      </c>
      <c r="B758" s="10" t="s">
        <v>825</v>
      </c>
      <c r="C758" s="10" t="s">
        <v>2216</v>
      </c>
      <c r="D758" s="3">
        <v>5184923.79</v>
      </c>
      <c r="E758" s="3">
        <v>2948146.33</v>
      </c>
      <c r="F758" s="3">
        <f t="shared" si="44"/>
        <v>0.56859974213815789</v>
      </c>
      <c r="G758" s="3">
        <v>0.7</v>
      </c>
      <c r="H758" s="3">
        <f t="shared" si="45"/>
        <v>681300.32299999986</v>
      </c>
      <c r="I758" s="10">
        <f t="shared" si="46"/>
        <v>1</v>
      </c>
    </row>
    <row r="759" spans="1:9" x14ac:dyDescent="0.3">
      <c r="A759" s="10" t="s">
        <v>67</v>
      </c>
      <c r="B759" s="10" t="s">
        <v>826</v>
      </c>
      <c r="C759" s="10" t="s">
        <v>2217</v>
      </c>
      <c r="D759" s="3">
        <v>2572830.0199999996</v>
      </c>
      <c r="E759" s="3">
        <v>1158964.4000000004</v>
      </c>
      <c r="F759" s="3">
        <f t="shared" si="44"/>
        <v>0.45046287200893304</v>
      </c>
      <c r="G759" s="3">
        <v>0.7</v>
      </c>
      <c r="H759" s="3">
        <f t="shared" si="45"/>
        <v>642016.61399999913</v>
      </c>
      <c r="I759" s="10">
        <f t="shared" si="46"/>
        <v>1</v>
      </c>
    </row>
    <row r="760" spans="1:9" x14ac:dyDescent="0.3">
      <c r="A760" s="10" t="s">
        <v>67</v>
      </c>
      <c r="B760" s="10" t="s">
        <v>827</v>
      </c>
      <c r="C760" s="10" t="s">
        <v>2218</v>
      </c>
      <c r="D760" s="3">
        <v>5302315.5299999993</v>
      </c>
      <c r="E760" s="3">
        <v>4252418.0199999996</v>
      </c>
      <c r="F760" s="3">
        <f t="shared" si="44"/>
        <v>0.80199263811069355</v>
      </c>
      <c r="G760" s="3">
        <v>0.7</v>
      </c>
      <c r="H760" s="3" t="str">
        <f t="shared" si="45"/>
        <v/>
      </c>
      <c r="I760" s="10" t="str">
        <f t="shared" si="46"/>
        <v/>
      </c>
    </row>
    <row r="761" spans="1:9" x14ac:dyDescent="0.3">
      <c r="A761" s="10" t="s">
        <v>67</v>
      </c>
      <c r="B761" s="10" t="s">
        <v>828</v>
      </c>
      <c r="C761" s="10" t="s">
        <v>2219</v>
      </c>
      <c r="D761" s="3">
        <v>2187696.7000000002</v>
      </c>
      <c r="E761" s="3">
        <v>1618683.63</v>
      </c>
      <c r="F761" s="3">
        <f t="shared" si="44"/>
        <v>0.73990312733936092</v>
      </c>
      <c r="G761" s="3">
        <v>0.7</v>
      </c>
      <c r="H761" s="3" t="str">
        <f t="shared" si="45"/>
        <v/>
      </c>
      <c r="I761" s="10" t="str">
        <f t="shared" si="46"/>
        <v/>
      </c>
    </row>
    <row r="762" spans="1:9" x14ac:dyDescent="0.3">
      <c r="A762" s="10" t="s">
        <v>67</v>
      </c>
      <c r="B762" s="10" t="s">
        <v>829</v>
      </c>
      <c r="C762" s="10" t="s">
        <v>2220</v>
      </c>
      <c r="D762" s="3">
        <v>10398692.41</v>
      </c>
      <c r="E762" s="3">
        <v>3151947.67</v>
      </c>
      <c r="F762" s="3">
        <f t="shared" si="44"/>
        <v>0.30311000130832794</v>
      </c>
      <c r="G762" s="3">
        <v>0.7</v>
      </c>
      <c r="H762" s="3">
        <f t="shared" si="45"/>
        <v>4127137.017</v>
      </c>
      <c r="I762" s="10">
        <f t="shared" si="46"/>
        <v>1</v>
      </c>
    </row>
    <row r="763" spans="1:9" x14ac:dyDescent="0.3">
      <c r="A763" s="10" t="s">
        <v>67</v>
      </c>
      <c r="B763" s="10" t="s">
        <v>830</v>
      </c>
      <c r="C763" s="10" t="s">
        <v>1733</v>
      </c>
      <c r="D763" s="3">
        <v>3784851.29</v>
      </c>
      <c r="E763" s="3">
        <v>2238823.67</v>
      </c>
      <c r="F763" s="3">
        <f t="shared" si="44"/>
        <v>0.59152222860518255</v>
      </c>
      <c r="G763" s="3">
        <v>0.7</v>
      </c>
      <c r="H763" s="3">
        <f t="shared" si="45"/>
        <v>410572.23300000001</v>
      </c>
      <c r="I763" s="10">
        <f t="shared" si="46"/>
        <v>1</v>
      </c>
    </row>
    <row r="764" spans="1:9" x14ac:dyDescent="0.3">
      <c r="A764" s="10" t="s">
        <v>67</v>
      </c>
      <c r="B764" s="10" t="s">
        <v>831</v>
      </c>
      <c r="C764" s="10" t="s">
        <v>2221</v>
      </c>
      <c r="D764" s="3">
        <v>6865134.6400000006</v>
      </c>
      <c r="E764" s="3">
        <v>6557634.9399999995</v>
      </c>
      <c r="F764" s="3">
        <f t="shared" si="44"/>
        <v>0.95520849682854858</v>
      </c>
      <c r="G764" s="3">
        <v>0.7</v>
      </c>
      <c r="H764" s="3" t="str">
        <f t="shared" si="45"/>
        <v/>
      </c>
      <c r="I764" s="10" t="str">
        <f t="shared" si="46"/>
        <v/>
      </c>
    </row>
    <row r="765" spans="1:9" x14ac:dyDescent="0.3">
      <c r="A765" s="10" t="s">
        <v>67</v>
      </c>
      <c r="B765" s="10" t="s">
        <v>832</v>
      </c>
      <c r="C765" s="10" t="s">
        <v>2222</v>
      </c>
      <c r="D765" s="3">
        <v>2393784.7000000002</v>
      </c>
      <c r="E765" s="3">
        <v>1707468.9699999997</v>
      </c>
      <c r="F765" s="3">
        <f t="shared" si="44"/>
        <v>0.71329262401919424</v>
      </c>
      <c r="G765" s="3">
        <v>0.7</v>
      </c>
      <c r="H765" s="3" t="str">
        <f t="shared" si="45"/>
        <v/>
      </c>
      <c r="I765" s="10" t="str">
        <f t="shared" si="46"/>
        <v/>
      </c>
    </row>
    <row r="766" spans="1:9" x14ac:dyDescent="0.3">
      <c r="A766" s="10" t="s">
        <v>67</v>
      </c>
      <c r="B766" s="10" t="s">
        <v>833</v>
      </c>
      <c r="C766" s="10" t="s">
        <v>2223</v>
      </c>
      <c r="D766" s="3">
        <v>4312304.01</v>
      </c>
      <c r="E766" s="3">
        <v>3053474.05</v>
      </c>
      <c r="F766" s="3">
        <f t="shared" si="44"/>
        <v>0.70808413389203517</v>
      </c>
      <c r="G766" s="3">
        <v>0.7</v>
      </c>
      <c r="H766" s="3" t="str">
        <f t="shared" si="45"/>
        <v/>
      </c>
      <c r="I766" s="10" t="str">
        <f t="shared" si="46"/>
        <v/>
      </c>
    </row>
    <row r="767" spans="1:9" x14ac:dyDescent="0.3">
      <c r="A767" s="10" t="s">
        <v>67</v>
      </c>
      <c r="B767" s="10" t="s">
        <v>834</v>
      </c>
      <c r="C767" s="10" t="s">
        <v>1676</v>
      </c>
      <c r="D767" s="3">
        <v>306247859.72000003</v>
      </c>
      <c r="E767" s="3">
        <v>282327467.74000001</v>
      </c>
      <c r="F767" s="3">
        <f t="shared" si="44"/>
        <v>0.92189205174569955</v>
      </c>
      <c r="G767" s="3">
        <v>0.7</v>
      </c>
      <c r="H767" s="3" t="str">
        <f t="shared" si="45"/>
        <v/>
      </c>
      <c r="I767" s="10" t="str">
        <f t="shared" si="46"/>
        <v/>
      </c>
    </row>
    <row r="768" spans="1:9" x14ac:dyDescent="0.3">
      <c r="A768" s="10" t="s">
        <v>67</v>
      </c>
      <c r="B768" s="10" t="s">
        <v>835</v>
      </c>
      <c r="C768" s="10" t="s">
        <v>2224</v>
      </c>
      <c r="D768" s="3">
        <v>4438598.0999999996</v>
      </c>
      <c r="E768" s="3">
        <v>1691634.8899999997</v>
      </c>
      <c r="F768" s="3">
        <f t="shared" si="44"/>
        <v>0.38111918490660368</v>
      </c>
      <c r="G768" s="3">
        <v>0.7</v>
      </c>
      <c r="H768" s="3">
        <f t="shared" si="45"/>
        <v>1415383.7799999998</v>
      </c>
      <c r="I768" s="10">
        <f t="shared" si="46"/>
        <v>1</v>
      </c>
    </row>
    <row r="769" spans="1:9" x14ac:dyDescent="0.3">
      <c r="A769" s="10" t="s">
        <v>67</v>
      </c>
      <c r="B769" s="10" t="s">
        <v>836</v>
      </c>
      <c r="C769" s="10" t="s">
        <v>2225</v>
      </c>
      <c r="D769" s="3">
        <v>1799276.3399999999</v>
      </c>
      <c r="E769" s="3">
        <v>1024392.1200000001</v>
      </c>
      <c r="F769" s="3">
        <f t="shared" si="44"/>
        <v>0.56933562523253112</v>
      </c>
      <c r="G769" s="3">
        <v>0.7</v>
      </c>
      <c r="H769" s="3">
        <f t="shared" si="45"/>
        <v>235101.31799999974</v>
      </c>
      <c r="I769" s="10">
        <f t="shared" si="46"/>
        <v>1</v>
      </c>
    </row>
    <row r="770" spans="1:9" x14ac:dyDescent="0.3">
      <c r="A770" s="10" t="s">
        <v>67</v>
      </c>
      <c r="B770" s="10" t="s">
        <v>837</v>
      </c>
      <c r="C770" s="10" t="s">
        <v>2226</v>
      </c>
      <c r="D770" s="3">
        <v>1165602.58</v>
      </c>
      <c r="E770" s="3">
        <v>608508.66999999993</v>
      </c>
      <c r="F770" s="3">
        <f t="shared" si="44"/>
        <v>0.52205501295304257</v>
      </c>
      <c r="G770" s="3">
        <v>0.7</v>
      </c>
      <c r="H770" s="3">
        <f t="shared" si="45"/>
        <v>207413.13600000006</v>
      </c>
      <c r="I770" s="10">
        <f t="shared" si="46"/>
        <v>1</v>
      </c>
    </row>
    <row r="771" spans="1:9" x14ac:dyDescent="0.3">
      <c r="A771" s="10" t="s">
        <v>67</v>
      </c>
      <c r="B771" s="10" t="s">
        <v>838</v>
      </c>
      <c r="C771" s="10" t="s">
        <v>2227</v>
      </c>
      <c r="D771" s="3">
        <v>5504743.5700000003</v>
      </c>
      <c r="E771" s="3">
        <v>5244271.83</v>
      </c>
      <c r="F771" s="3">
        <f t="shared" si="44"/>
        <v>0.9526823117756964</v>
      </c>
      <c r="G771" s="3">
        <v>0.7</v>
      </c>
      <c r="H771" s="3" t="str">
        <f t="shared" si="45"/>
        <v/>
      </c>
      <c r="I771" s="10" t="str">
        <f t="shared" si="46"/>
        <v/>
      </c>
    </row>
    <row r="772" spans="1:9" x14ac:dyDescent="0.3">
      <c r="A772" s="10" t="s">
        <v>67</v>
      </c>
      <c r="B772" s="10" t="s">
        <v>839</v>
      </c>
      <c r="C772" s="10" t="s">
        <v>2228</v>
      </c>
      <c r="D772" s="3">
        <v>2307678.7400000002</v>
      </c>
      <c r="E772" s="3">
        <v>1324623.7000000002</v>
      </c>
      <c r="F772" s="3">
        <f t="shared" ref="F772:F835" si="48">E772/D772</f>
        <v>0.57400697811169332</v>
      </c>
      <c r="G772" s="3">
        <v>0.7</v>
      </c>
      <c r="H772" s="3">
        <f t="shared" ref="H772:H835" si="49">IF(F772&lt;0.7,D772*G772-E772,"")</f>
        <v>290751.41799999983</v>
      </c>
      <c r="I772" s="10">
        <f t="shared" ref="I772:I835" si="50">IF(H772="","",1)</f>
        <v>1</v>
      </c>
    </row>
    <row r="773" spans="1:9" x14ac:dyDescent="0.3">
      <c r="A773" s="10" t="s">
        <v>67</v>
      </c>
      <c r="B773" s="10" t="s">
        <v>840</v>
      </c>
      <c r="C773" s="10" t="s">
        <v>2229</v>
      </c>
      <c r="D773" s="3">
        <v>6493353.1399999997</v>
      </c>
      <c r="E773" s="3">
        <v>4271566.49</v>
      </c>
      <c r="F773" s="3">
        <f t="shared" si="48"/>
        <v>0.65783677522273187</v>
      </c>
      <c r="G773" s="3">
        <v>0.7</v>
      </c>
      <c r="H773" s="3">
        <f t="shared" si="49"/>
        <v>273780.70799999963</v>
      </c>
      <c r="I773" s="10">
        <f t="shared" si="50"/>
        <v>1</v>
      </c>
    </row>
    <row r="774" spans="1:9" x14ac:dyDescent="0.3">
      <c r="A774" s="10" t="s">
        <v>67</v>
      </c>
      <c r="B774" s="10" t="s">
        <v>841</v>
      </c>
      <c r="C774" s="10" t="s">
        <v>1745</v>
      </c>
      <c r="D774" s="3">
        <v>2965087.1100000003</v>
      </c>
      <c r="E774" s="3">
        <v>2093666.67</v>
      </c>
      <c r="F774" s="3">
        <f t="shared" si="48"/>
        <v>0.70610629378777334</v>
      </c>
      <c r="G774" s="3">
        <v>0.7</v>
      </c>
      <c r="H774" s="3" t="str">
        <f t="shared" si="49"/>
        <v/>
      </c>
      <c r="I774" s="10" t="str">
        <f t="shared" si="50"/>
        <v/>
      </c>
    </row>
    <row r="775" spans="1:9" x14ac:dyDescent="0.3">
      <c r="A775" s="10" t="s">
        <v>67</v>
      </c>
      <c r="B775" s="10" t="s">
        <v>842</v>
      </c>
      <c r="C775" s="10" t="s">
        <v>2230</v>
      </c>
      <c r="D775" s="3">
        <v>3746899.01</v>
      </c>
      <c r="E775" s="3">
        <v>2394350.66</v>
      </c>
      <c r="F775" s="3">
        <f t="shared" si="48"/>
        <v>0.63902193616902425</v>
      </c>
      <c r="G775" s="3">
        <v>0.7</v>
      </c>
      <c r="H775" s="3">
        <f t="shared" si="49"/>
        <v>228478.64699999942</v>
      </c>
      <c r="I775" s="10">
        <f t="shared" si="50"/>
        <v>1</v>
      </c>
    </row>
    <row r="776" spans="1:9" x14ac:dyDescent="0.3">
      <c r="A776" s="10" t="s">
        <v>67</v>
      </c>
      <c r="B776" s="10" t="s">
        <v>843</v>
      </c>
      <c r="C776" s="10" t="s">
        <v>2231</v>
      </c>
      <c r="D776" s="3">
        <v>8948916.2300000004</v>
      </c>
      <c r="E776" s="3">
        <v>15900562.760000002</v>
      </c>
      <c r="F776" s="3">
        <f t="shared" si="48"/>
        <v>1.7768143483895369</v>
      </c>
      <c r="G776" s="3">
        <v>0.7</v>
      </c>
      <c r="H776" s="3" t="str">
        <f t="shared" si="49"/>
        <v/>
      </c>
      <c r="I776" s="10" t="str">
        <f t="shared" si="50"/>
        <v/>
      </c>
    </row>
    <row r="777" spans="1:9" x14ac:dyDescent="0.3">
      <c r="A777" s="10" t="s">
        <v>67</v>
      </c>
      <c r="B777" s="10" t="s">
        <v>844</v>
      </c>
      <c r="C777" s="10" t="s">
        <v>2232</v>
      </c>
      <c r="D777" s="3">
        <v>2367925.3600000003</v>
      </c>
      <c r="E777" s="3">
        <v>963602.48000000045</v>
      </c>
      <c r="F777" s="3">
        <f t="shared" si="48"/>
        <v>0.40693954981756703</v>
      </c>
      <c r="G777" s="3">
        <v>0.7</v>
      </c>
      <c r="H777" s="3">
        <f t="shared" si="49"/>
        <v>693945.27199999965</v>
      </c>
      <c r="I777" s="10">
        <f t="shared" si="50"/>
        <v>1</v>
      </c>
    </row>
    <row r="778" spans="1:9" x14ac:dyDescent="0.3">
      <c r="A778" s="10" t="s">
        <v>67</v>
      </c>
      <c r="B778" s="10" t="s">
        <v>845</v>
      </c>
      <c r="C778" s="10" t="s">
        <v>2232</v>
      </c>
      <c r="D778" s="3">
        <v>26901275.810000002</v>
      </c>
      <c r="E778" s="3">
        <v>37537575.170000002</v>
      </c>
      <c r="F778" s="3">
        <f t="shared" si="48"/>
        <v>1.3953827110328414</v>
      </c>
      <c r="G778" s="3">
        <v>0.7</v>
      </c>
      <c r="H778" s="3" t="str">
        <f t="shared" si="49"/>
        <v/>
      </c>
      <c r="I778" s="10" t="str">
        <f t="shared" si="50"/>
        <v/>
      </c>
    </row>
    <row r="779" spans="1:9" x14ac:dyDescent="0.3">
      <c r="A779" s="10" t="s">
        <v>67</v>
      </c>
      <c r="B779" s="10" t="s">
        <v>846</v>
      </c>
      <c r="C779" s="10" t="s">
        <v>2233</v>
      </c>
      <c r="D779" s="3">
        <v>4473291.66</v>
      </c>
      <c r="E779" s="3">
        <v>1999959.5599999996</v>
      </c>
      <c r="F779" s="3">
        <f t="shared" si="48"/>
        <v>0.44708901453566285</v>
      </c>
      <c r="G779" s="3">
        <v>0.7</v>
      </c>
      <c r="H779" s="3">
        <f t="shared" si="49"/>
        <v>1131344.6020000004</v>
      </c>
      <c r="I779" s="10">
        <f t="shared" si="50"/>
        <v>1</v>
      </c>
    </row>
    <row r="780" spans="1:9" x14ac:dyDescent="0.3">
      <c r="A780" s="10" t="s">
        <v>67</v>
      </c>
      <c r="B780" s="10" t="s">
        <v>847</v>
      </c>
      <c r="C780" s="10" t="s">
        <v>2234</v>
      </c>
      <c r="D780" s="3">
        <v>1475640.04</v>
      </c>
      <c r="E780" s="3">
        <v>1181480.54</v>
      </c>
      <c r="F780" s="3">
        <f t="shared" si="48"/>
        <v>0.80065633079460219</v>
      </c>
      <c r="G780" s="3">
        <v>0.7</v>
      </c>
      <c r="H780" s="3" t="str">
        <f t="shared" si="49"/>
        <v/>
      </c>
      <c r="I780" s="10" t="str">
        <f t="shared" si="50"/>
        <v/>
      </c>
    </row>
    <row r="781" spans="1:9" x14ac:dyDescent="0.3">
      <c r="A781" s="10" t="s">
        <v>67</v>
      </c>
      <c r="B781" s="10" t="s">
        <v>848</v>
      </c>
      <c r="C781" s="10" t="s">
        <v>2235</v>
      </c>
      <c r="D781" s="3">
        <v>1300952.9700000002</v>
      </c>
      <c r="E781" s="3">
        <v>925492.48</v>
      </c>
      <c r="F781" s="3">
        <f t="shared" si="48"/>
        <v>0.71139580087971965</v>
      </c>
      <c r="G781" s="3">
        <v>0.7</v>
      </c>
      <c r="H781" s="3" t="str">
        <f t="shared" si="49"/>
        <v/>
      </c>
      <c r="I781" s="10" t="str">
        <f t="shared" si="50"/>
        <v/>
      </c>
    </row>
    <row r="782" spans="1:9" x14ac:dyDescent="0.3">
      <c r="A782" s="10" t="s">
        <v>67</v>
      </c>
      <c r="B782" s="10" t="s">
        <v>849</v>
      </c>
      <c r="C782" s="10" t="s">
        <v>2236</v>
      </c>
      <c r="D782" s="3">
        <v>1663126.12</v>
      </c>
      <c r="E782" s="3">
        <v>1300709.4700000002</v>
      </c>
      <c r="F782" s="3">
        <f t="shared" si="48"/>
        <v>0.78208709150692679</v>
      </c>
      <c r="G782" s="3">
        <v>0.7</v>
      </c>
      <c r="H782" s="3" t="str">
        <f t="shared" si="49"/>
        <v/>
      </c>
      <c r="I782" s="10" t="str">
        <f t="shared" si="50"/>
        <v/>
      </c>
    </row>
    <row r="783" spans="1:9" x14ac:dyDescent="0.3">
      <c r="A783" s="10" t="s">
        <v>67</v>
      </c>
      <c r="B783" s="10" t="s">
        <v>850</v>
      </c>
      <c r="C783" s="10" t="s">
        <v>2237</v>
      </c>
      <c r="D783" s="3">
        <v>2684394.58</v>
      </c>
      <c r="E783" s="3">
        <v>1648468.3199999998</v>
      </c>
      <c r="F783" s="3">
        <f t="shared" si="48"/>
        <v>0.61409314870543352</v>
      </c>
      <c r="G783" s="3">
        <v>0.7</v>
      </c>
      <c r="H783" s="3">
        <f t="shared" si="49"/>
        <v>230607.88600000017</v>
      </c>
      <c r="I783" s="10">
        <f t="shared" si="50"/>
        <v>1</v>
      </c>
    </row>
    <row r="784" spans="1:9" x14ac:dyDescent="0.3">
      <c r="A784" s="10" t="s">
        <v>67</v>
      </c>
      <c r="B784" s="10" t="s">
        <v>851</v>
      </c>
      <c r="C784" s="10" t="s">
        <v>2238</v>
      </c>
      <c r="D784" s="3">
        <v>8999241.2200000007</v>
      </c>
      <c r="E784" s="3">
        <v>4713392.32</v>
      </c>
      <c r="F784" s="3">
        <f t="shared" si="48"/>
        <v>0.52375441493055119</v>
      </c>
      <c r="G784" s="3">
        <v>0.7</v>
      </c>
      <c r="H784" s="3">
        <f t="shared" si="49"/>
        <v>1586076.534</v>
      </c>
      <c r="I784" s="10">
        <f t="shared" si="50"/>
        <v>1</v>
      </c>
    </row>
    <row r="785" spans="1:9" x14ac:dyDescent="0.3">
      <c r="A785" s="10" t="s">
        <v>67</v>
      </c>
      <c r="B785" s="10" t="s">
        <v>852</v>
      </c>
      <c r="C785" s="10" t="s">
        <v>1706</v>
      </c>
      <c r="D785" s="3">
        <v>1476743.96</v>
      </c>
      <c r="E785" s="3">
        <v>1297604.2599999998</v>
      </c>
      <c r="F785" s="3">
        <f t="shared" si="48"/>
        <v>0.87869278300620224</v>
      </c>
      <c r="G785" s="3">
        <v>0.7</v>
      </c>
      <c r="H785" s="3" t="str">
        <f t="shared" si="49"/>
        <v/>
      </c>
      <c r="I785" s="10" t="str">
        <f t="shared" si="50"/>
        <v/>
      </c>
    </row>
    <row r="786" spans="1:9" x14ac:dyDescent="0.3">
      <c r="A786" s="10" t="s">
        <v>67</v>
      </c>
      <c r="B786" s="10" t="s">
        <v>853</v>
      </c>
      <c r="C786" s="10" t="s">
        <v>2239</v>
      </c>
      <c r="D786" s="3">
        <v>4409487.59</v>
      </c>
      <c r="E786" s="3">
        <v>3311438.38</v>
      </c>
      <c r="F786" s="3">
        <f t="shared" si="48"/>
        <v>0.75098031515267283</v>
      </c>
      <c r="G786" s="3">
        <v>0.7</v>
      </c>
      <c r="H786" s="3" t="str">
        <f t="shared" si="49"/>
        <v/>
      </c>
      <c r="I786" s="10" t="str">
        <f t="shared" si="50"/>
        <v/>
      </c>
    </row>
    <row r="787" spans="1:9" x14ac:dyDescent="0.3">
      <c r="A787" s="10" t="s">
        <v>67</v>
      </c>
      <c r="B787" s="10" t="s">
        <v>854</v>
      </c>
      <c r="C787" s="10" t="s">
        <v>2240</v>
      </c>
      <c r="D787" s="3">
        <v>1151057.31</v>
      </c>
      <c r="E787" s="3">
        <v>554129.56999999983</v>
      </c>
      <c r="F787" s="3">
        <f t="shared" si="48"/>
        <v>0.48140919238851781</v>
      </c>
      <c r="G787" s="3">
        <v>0.7</v>
      </c>
      <c r="H787" s="3">
        <f t="shared" si="49"/>
        <v>251610.54700000014</v>
      </c>
      <c r="I787" s="10">
        <f t="shared" si="50"/>
        <v>1</v>
      </c>
    </row>
    <row r="788" spans="1:9" x14ac:dyDescent="0.3">
      <c r="A788" s="10" t="s">
        <v>67</v>
      </c>
      <c r="B788" s="10" t="s">
        <v>855</v>
      </c>
      <c r="C788" s="10" t="s">
        <v>2241</v>
      </c>
      <c r="D788" s="3">
        <v>2193759.17</v>
      </c>
      <c r="E788" s="3">
        <v>1624773.44</v>
      </c>
      <c r="F788" s="3">
        <f t="shared" si="48"/>
        <v>0.74063436963319906</v>
      </c>
      <c r="G788" s="3">
        <v>0.7</v>
      </c>
      <c r="H788" s="3" t="str">
        <f t="shared" si="49"/>
        <v/>
      </c>
      <c r="I788" s="10" t="str">
        <f t="shared" si="50"/>
        <v/>
      </c>
    </row>
    <row r="789" spans="1:9" x14ac:dyDescent="0.3">
      <c r="A789" s="10" t="s">
        <v>67</v>
      </c>
      <c r="B789" s="10" t="s">
        <v>856</v>
      </c>
      <c r="C789" s="10" t="s">
        <v>2242</v>
      </c>
      <c r="D789" s="3">
        <v>6509697.7599999998</v>
      </c>
      <c r="E789" s="3">
        <v>3056894.7800000003</v>
      </c>
      <c r="F789" s="3">
        <f t="shared" si="48"/>
        <v>0.46959089234274992</v>
      </c>
      <c r="G789" s="3">
        <v>0.7</v>
      </c>
      <c r="H789" s="3">
        <f t="shared" si="49"/>
        <v>1499893.6519999988</v>
      </c>
      <c r="I789" s="10">
        <f t="shared" si="50"/>
        <v>1</v>
      </c>
    </row>
    <row r="790" spans="1:9" x14ac:dyDescent="0.3">
      <c r="A790" s="10" t="s">
        <v>67</v>
      </c>
      <c r="B790" s="10" t="s">
        <v>857</v>
      </c>
      <c r="C790" s="10" t="s">
        <v>1717</v>
      </c>
      <c r="D790" s="3">
        <v>1283959.3599999999</v>
      </c>
      <c r="E790" s="3">
        <v>408911.3600000001</v>
      </c>
      <c r="F790" s="3">
        <f t="shared" si="48"/>
        <v>0.31847687141748798</v>
      </c>
      <c r="G790" s="3">
        <v>0.7</v>
      </c>
      <c r="H790" s="3">
        <f t="shared" si="49"/>
        <v>489860.19199999981</v>
      </c>
      <c r="I790" s="10">
        <f t="shared" si="50"/>
        <v>1</v>
      </c>
    </row>
    <row r="791" spans="1:9" x14ac:dyDescent="0.3">
      <c r="A791" s="10" t="s">
        <v>67</v>
      </c>
      <c r="B791" s="10" t="s">
        <v>858</v>
      </c>
      <c r="C791" s="10" t="s">
        <v>2243</v>
      </c>
      <c r="D791" s="3">
        <v>53016011.550000004</v>
      </c>
      <c r="E791" s="3">
        <v>54819713.859999999</v>
      </c>
      <c r="F791" s="3">
        <f t="shared" si="48"/>
        <v>1.034021840897988</v>
      </c>
      <c r="G791" s="3">
        <v>0.7</v>
      </c>
      <c r="H791" s="3" t="str">
        <f t="shared" si="49"/>
        <v/>
      </c>
      <c r="I791" s="10" t="str">
        <f t="shared" si="50"/>
        <v/>
      </c>
    </row>
    <row r="792" spans="1:9" x14ac:dyDescent="0.3">
      <c r="A792" s="15" t="s">
        <v>67</v>
      </c>
      <c r="B792" s="15"/>
      <c r="C792" s="15">
        <v>52</v>
      </c>
      <c r="D792" s="18">
        <f t="shared" ref="D792:I792" si="51">SUM(D740:D791)</f>
        <v>594783074.73000014</v>
      </c>
      <c r="E792" s="18">
        <f t="shared" si="51"/>
        <v>538716461.12000012</v>
      </c>
      <c r="F792" s="18"/>
      <c r="G792" s="18"/>
      <c r="H792" s="18">
        <f>SUM(H740:H791)</f>
        <v>17305750.901999995</v>
      </c>
      <c r="I792" s="15">
        <f t="shared" si="51"/>
        <v>23</v>
      </c>
    </row>
    <row r="793" spans="1:9" x14ac:dyDescent="0.3">
      <c r="A793" s="10" t="s">
        <v>68</v>
      </c>
      <c r="B793" s="10" t="s">
        <v>859</v>
      </c>
      <c r="C793" s="10" t="s">
        <v>2244</v>
      </c>
      <c r="D793" s="3">
        <v>27213392.300000001</v>
      </c>
      <c r="E793" s="3">
        <v>12708393.399999999</v>
      </c>
      <c r="F793" s="3">
        <f t="shared" si="48"/>
        <v>0.46699041633262306</v>
      </c>
      <c r="G793" s="3">
        <v>0.7</v>
      </c>
      <c r="H793" s="3">
        <f t="shared" si="49"/>
        <v>6340981.2100000009</v>
      </c>
      <c r="I793" s="10">
        <f t="shared" si="50"/>
        <v>1</v>
      </c>
    </row>
    <row r="794" spans="1:9" x14ac:dyDescent="0.3">
      <c r="A794" s="10" t="s">
        <v>68</v>
      </c>
      <c r="B794" s="10" t="s">
        <v>860</v>
      </c>
      <c r="C794" s="10" t="s">
        <v>2245</v>
      </c>
      <c r="D794" s="3">
        <v>6320878.8900000006</v>
      </c>
      <c r="E794" s="3">
        <v>6522558.8100000005</v>
      </c>
      <c r="F794" s="3">
        <f t="shared" si="48"/>
        <v>1.0319069426118999</v>
      </c>
      <c r="G794" s="3">
        <v>0.7</v>
      </c>
      <c r="H794" s="3" t="str">
        <f t="shared" si="49"/>
        <v/>
      </c>
      <c r="I794" s="10" t="str">
        <f t="shared" si="50"/>
        <v/>
      </c>
    </row>
    <row r="795" spans="1:9" x14ac:dyDescent="0.3">
      <c r="A795" s="10" t="s">
        <v>68</v>
      </c>
      <c r="B795" s="10" t="s">
        <v>861</v>
      </c>
      <c r="C795" s="10" t="s">
        <v>2246</v>
      </c>
      <c r="D795" s="3">
        <v>1547340.08</v>
      </c>
      <c r="E795" s="3">
        <v>1505483.1400000001</v>
      </c>
      <c r="F795" s="3">
        <f t="shared" si="48"/>
        <v>0.97294910114394506</v>
      </c>
      <c r="G795" s="3">
        <v>0.7</v>
      </c>
      <c r="H795" s="3" t="str">
        <f t="shared" si="49"/>
        <v/>
      </c>
      <c r="I795" s="10" t="str">
        <f t="shared" si="50"/>
        <v/>
      </c>
    </row>
    <row r="796" spans="1:9" x14ac:dyDescent="0.3">
      <c r="A796" s="10" t="s">
        <v>68</v>
      </c>
      <c r="B796" s="10" t="s">
        <v>862</v>
      </c>
      <c r="C796" s="10" t="s">
        <v>2247</v>
      </c>
      <c r="D796" s="3">
        <v>9963713.870000001</v>
      </c>
      <c r="E796" s="3">
        <v>9792773.129999999</v>
      </c>
      <c r="F796" s="3">
        <f t="shared" si="48"/>
        <v>0.98284367232637104</v>
      </c>
      <c r="G796" s="3">
        <v>0.7</v>
      </c>
      <c r="H796" s="3" t="str">
        <f t="shared" si="49"/>
        <v/>
      </c>
      <c r="I796" s="10" t="str">
        <f t="shared" si="50"/>
        <v/>
      </c>
    </row>
    <row r="797" spans="1:9" x14ac:dyDescent="0.3">
      <c r="A797" s="10" t="s">
        <v>68</v>
      </c>
      <c r="B797" s="10" t="s">
        <v>863</v>
      </c>
      <c r="C797" s="10" t="s">
        <v>2248</v>
      </c>
      <c r="D797" s="3">
        <v>15765080.120000001</v>
      </c>
      <c r="E797" s="3">
        <v>15910137.010000002</v>
      </c>
      <c r="F797" s="3">
        <f t="shared" si="48"/>
        <v>1.0092011514623371</v>
      </c>
      <c r="G797" s="3">
        <v>0.7</v>
      </c>
      <c r="H797" s="3" t="str">
        <f t="shared" si="49"/>
        <v/>
      </c>
      <c r="I797" s="10" t="str">
        <f t="shared" si="50"/>
        <v/>
      </c>
    </row>
    <row r="798" spans="1:9" x14ac:dyDescent="0.3">
      <c r="A798" s="10" t="s">
        <v>68</v>
      </c>
      <c r="B798" s="10" t="s">
        <v>864</v>
      </c>
      <c r="C798" s="10" t="s">
        <v>1765</v>
      </c>
      <c r="D798" s="3">
        <v>6839221.1100000003</v>
      </c>
      <c r="E798" s="3">
        <v>8649071.5799999982</v>
      </c>
      <c r="F798" s="3">
        <f t="shared" si="48"/>
        <v>1.2646281558807502</v>
      </c>
      <c r="G798" s="3">
        <v>0.7</v>
      </c>
      <c r="H798" s="3" t="str">
        <f t="shared" si="49"/>
        <v/>
      </c>
      <c r="I798" s="10" t="str">
        <f t="shared" si="50"/>
        <v/>
      </c>
    </row>
    <row r="799" spans="1:9" x14ac:dyDescent="0.3">
      <c r="A799" s="10" t="s">
        <v>68</v>
      </c>
      <c r="B799" s="10" t="s">
        <v>865</v>
      </c>
      <c r="C799" s="10" t="s">
        <v>2249</v>
      </c>
      <c r="D799" s="3">
        <v>22850574.07</v>
      </c>
      <c r="E799" s="3">
        <v>25173931.299999997</v>
      </c>
      <c r="F799" s="3">
        <f t="shared" si="48"/>
        <v>1.1016760989410013</v>
      </c>
      <c r="G799" s="3">
        <v>0.7</v>
      </c>
      <c r="H799" s="3" t="str">
        <f t="shared" si="49"/>
        <v/>
      </c>
      <c r="I799" s="10" t="str">
        <f t="shared" si="50"/>
        <v/>
      </c>
    </row>
    <row r="800" spans="1:9" x14ac:dyDescent="0.3">
      <c r="A800" s="10" t="s">
        <v>68</v>
      </c>
      <c r="B800" s="10" t="s">
        <v>866</v>
      </c>
      <c r="C800" s="10" t="s">
        <v>2250</v>
      </c>
      <c r="D800" s="3">
        <v>10895540.48</v>
      </c>
      <c r="E800" s="3">
        <v>9922724.8099999987</v>
      </c>
      <c r="F800" s="3">
        <f t="shared" si="48"/>
        <v>0.91071432649112583</v>
      </c>
      <c r="G800" s="3">
        <v>0.7</v>
      </c>
      <c r="H800" s="3" t="str">
        <f t="shared" si="49"/>
        <v/>
      </c>
      <c r="I800" s="10" t="str">
        <f t="shared" si="50"/>
        <v/>
      </c>
    </row>
    <row r="801" spans="1:9" x14ac:dyDescent="0.3">
      <c r="A801" s="10" t="s">
        <v>68</v>
      </c>
      <c r="B801" s="10" t="s">
        <v>867</v>
      </c>
      <c r="C801" s="10" t="s">
        <v>2251</v>
      </c>
      <c r="D801" s="3">
        <v>8611434.7300000004</v>
      </c>
      <c r="E801" s="3">
        <v>11876108.25</v>
      </c>
      <c r="F801" s="3">
        <f t="shared" si="48"/>
        <v>1.379109129008053</v>
      </c>
      <c r="G801" s="3">
        <v>0.7</v>
      </c>
      <c r="H801" s="3" t="str">
        <f t="shared" si="49"/>
        <v/>
      </c>
      <c r="I801" s="10" t="str">
        <f t="shared" si="50"/>
        <v/>
      </c>
    </row>
    <row r="802" spans="1:9" x14ac:dyDescent="0.3">
      <c r="A802" s="10" t="s">
        <v>68</v>
      </c>
      <c r="B802" s="10" t="s">
        <v>868</v>
      </c>
      <c r="C802" s="10" t="s">
        <v>2252</v>
      </c>
      <c r="D802" s="3">
        <v>3847647.1099999994</v>
      </c>
      <c r="E802" s="3">
        <v>3685212.9299999997</v>
      </c>
      <c r="F802" s="3">
        <f t="shared" si="48"/>
        <v>0.95778350369558718</v>
      </c>
      <c r="G802" s="3">
        <v>0.7</v>
      </c>
      <c r="H802" s="3" t="str">
        <f t="shared" si="49"/>
        <v/>
      </c>
      <c r="I802" s="10" t="str">
        <f t="shared" si="50"/>
        <v/>
      </c>
    </row>
    <row r="803" spans="1:9" x14ac:dyDescent="0.3">
      <c r="A803" s="10" t="s">
        <v>68</v>
      </c>
      <c r="B803" s="10" t="s">
        <v>869</v>
      </c>
      <c r="C803" s="10" t="s">
        <v>1892</v>
      </c>
      <c r="D803" s="3">
        <v>2089824.9500000002</v>
      </c>
      <c r="E803" s="3">
        <v>2196910.7800000003</v>
      </c>
      <c r="F803" s="3">
        <f t="shared" si="48"/>
        <v>1.0512415310191412</v>
      </c>
      <c r="G803" s="3">
        <v>0.7</v>
      </c>
      <c r="H803" s="3" t="str">
        <f t="shared" si="49"/>
        <v/>
      </c>
      <c r="I803" s="10" t="str">
        <f t="shared" si="50"/>
        <v/>
      </c>
    </row>
    <row r="804" spans="1:9" x14ac:dyDescent="0.3">
      <c r="A804" s="10" t="s">
        <v>68</v>
      </c>
      <c r="B804" s="10" t="s">
        <v>870</v>
      </c>
      <c r="C804" s="10" t="s">
        <v>2253</v>
      </c>
      <c r="D804" s="3">
        <v>2142213.83</v>
      </c>
      <c r="E804" s="3">
        <v>1718783.65</v>
      </c>
      <c r="F804" s="3">
        <f t="shared" si="48"/>
        <v>0.80233990927040177</v>
      </c>
      <c r="G804" s="3">
        <v>0.7</v>
      </c>
      <c r="H804" s="3" t="str">
        <f t="shared" si="49"/>
        <v/>
      </c>
      <c r="I804" s="10" t="str">
        <f t="shared" si="50"/>
        <v/>
      </c>
    </row>
    <row r="805" spans="1:9" x14ac:dyDescent="0.3">
      <c r="A805" s="10" t="s">
        <v>68</v>
      </c>
      <c r="B805" s="10" t="s">
        <v>871</v>
      </c>
      <c r="C805" s="10" t="s">
        <v>2254</v>
      </c>
      <c r="D805" s="3">
        <v>3683930.91</v>
      </c>
      <c r="E805" s="3">
        <v>3140526.2699999996</v>
      </c>
      <c r="F805" s="3">
        <f t="shared" si="48"/>
        <v>0.85249325970665379</v>
      </c>
      <c r="G805" s="3">
        <v>0.7</v>
      </c>
      <c r="H805" s="3" t="str">
        <f t="shared" si="49"/>
        <v/>
      </c>
      <c r="I805" s="10" t="str">
        <f t="shared" si="50"/>
        <v/>
      </c>
    </row>
    <row r="806" spans="1:9" x14ac:dyDescent="0.3">
      <c r="A806" s="10" t="s">
        <v>68</v>
      </c>
      <c r="B806" s="10" t="s">
        <v>872</v>
      </c>
      <c r="C806" s="10" t="s">
        <v>2255</v>
      </c>
      <c r="D806" s="3">
        <v>11797204.41</v>
      </c>
      <c r="E806" s="3">
        <v>7730634.8100000005</v>
      </c>
      <c r="F806" s="3">
        <f t="shared" si="48"/>
        <v>0.65529379176028035</v>
      </c>
      <c r="G806" s="3">
        <v>0.7</v>
      </c>
      <c r="H806" s="3">
        <f t="shared" si="49"/>
        <v>527408.27699999884</v>
      </c>
      <c r="I806" s="10">
        <f t="shared" si="50"/>
        <v>1</v>
      </c>
    </row>
    <row r="807" spans="1:9" x14ac:dyDescent="0.3">
      <c r="A807" s="10" t="s">
        <v>68</v>
      </c>
      <c r="B807" s="10" t="s">
        <v>873</v>
      </c>
      <c r="C807" s="10" t="s">
        <v>1644</v>
      </c>
      <c r="D807" s="3">
        <v>4710600.6099999994</v>
      </c>
      <c r="E807" s="3">
        <v>4442763.1300000008</v>
      </c>
      <c r="F807" s="3">
        <f t="shared" si="48"/>
        <v>0.9431415434729461</v>
      </c>
      <c r="G807" s="3">
        <v>0.7</v>
      </c>
      <c r="H807" s="3" t="str">
        <f t="shared" si="49"/>
        <v/>
      </c>
      <c r="I807" s="10" t="str">
        <f t="shared" si="50"/>
        <v/>
      </c>
    </row>
    <row r="808" spans="1:9" x14ac:dyDescent="0.3">
      <c r="A808" s="10" t="s">
        <v>68</v>
      </c>
      <c r="B808" s="10" t="s">
        <v>874</v>
      </c>
      <c r="C808" s="10" t="s">
        <v>2256</v>
      </c>
      <c r="D808" s="3">
        <v>2308484.7200000002</v>
      </c>
      <c r="E808" s="3">
        <v>2421177.9300000002</v>
      </c>
      <c r="F808" s="3">
        <f t="shared" si="48"/>
        <v>1.0488169616301379</v>
      </c>
      <c r="G808" s="3">
        <v>0.7</v>
      </c>
      <c r="H808" s="3" t="str">
        <f t="shared" si="49"/>
        <v/>
      </c>
      <c r="I808" s="10" t="str">
        <f t="shared" si="50"/>
        <v/>
      </c>
    </row>
    <row r="809" spans="1:9" x14ac:dyDescent="0.3">
      <c r="A809" s="10" t="s">
        <v>68</v>
      </c>
      <c r="B809" s="10" t="s">
        <v>875</v>
      </c>
      <c r="C809" s="10" t="s">
        <v>2257</v>
      </c>
      <c r="D809" s="3">
        <v>4375995.8100000005</v>
      </c>
      <c r="E809" s="3">
        <v>3418663.6199999992</v>
      </c>
      <c r="F809" s="3">
        <f t="shared" si="48"/>
        <v>0.78123100853700289</v>
      </c>
      <c r="G809" s="3">
        <v>0.7</v>
      </c>
      <c r="H809" s="3" t="str">
        <f t="shared" si="49"/>
        <v/>
      </c>
      <c r="I809" s="10" t="str">
        <f t="shared" si="50"/>
        <v/>
      </c>
    </row>
    <row r="810" spans="1:9" x14ac:dyDescent="0.3">
      <c r="A810" s="10" t="s">
        <v>68</v>
      </c>
      <c r="B810" s="10" t="s">
        <v>876</v>
      </c>
      <c r="C810" s="10" t="s">
        <v>2258</v>
      </c>
      <c r="D810" s="3">
        <v>24764697.32</v>
      </c>
      <c r="E810" s="3">
        <v>13567758.539999999</v>
      </c>
      <c r="F810" s="3">
        <f t="shared" si="48"/>
        <v>0.54786692381831215</v>
      </c>
      <c r="G810" s="3">
        <v>0.7</v>
      </c>
      <c r="H810" s="3">
        <f t="shared" si="49"/>
        <v>3767529.5839999989</v>
      </c>
      <c r="I810" s="10">
        <f t="shared" si="50"/>
        <v>1</v>
      </c>
    </row>
    <row r="811" spans="1:9" x14ac:dyDescent="0.3">
      <c r="A811" s="10" t="s">
        <v>68</v>
      </c>
      <c r="B811" s="10" t="s">
        <v>877</v>
      </c>
      <c r="C811" s="10" t="s">
        <v>2259</v>
      </c>
      <c r="D811" s="3">
        <v>3830129.4800000004</v>
      </c>
      <c r="E811" s="3">
        <v>3535151.58</v>
      </c>
      <c r="F811" s="3">
        <f t="shared" si="48"/>
        <v>0.92298487517450711</v>
      </c>
      <c r="G811" s="3">
        <v>0.7</v>
      </c>
      <c r="H811" s="3" t="str">
        <f t="shared" si="49"/>
        <v/>
      </c>
      <c r="I811" s="10" t="str">
        <f t="shared" si="50"/>
        <v/>
      </c>
    </row>
    <row r="812" spans="1:9" x14ac:dyDescent="0.3">
      <c r="A812" s="10" t="s">
        <v>68</v>
      </c>
      <c r="B812" s="10" t="s">
        <v>878</v>
      </c>
      <c r="C812" s="10" t="s">
        <v>2260</v>
      </c>
      <c r="D812" s="3">
        <v>1562188.9900000002</v>
      </c>
      <c r="E812" s="3">
        <v>1816703.1600000001</v>
      </c>
      <c r="F812" s="3">
        <f t="shared" si="48"/>
        <v>1.1629214977376072</v>
      </c>
      <c r="G812" s="3">
        <v>0.7</v>
      </c>
      <c r="H812" s="3" t="str">
        <f t="shared" si="49"/>
        <v/>
      </c>
      <c r="I812" s="10" t="str">
        <f t="shared" si="50"/>
        <v/>
      </c>
    </row>
    <row r="813" spans="1:9" x14ac:dyDescent="0.3">
      <c r="A813" s="10" t="s">
        <v>68</v>
      </c>
      <c r="B813" s="10" t="s">
        <v>879</v>
      </c>
      <c r="C813" s="10" t="s">
        <v>2261</v>
      </c>
      <c r="D813" s="3">
        <v>5324651.3699999992</v>
      </c>
      <c r="E813" s="3">
        <v>2992827.0399999991</v>
      </c>
      <c r="F813" s="3">
        <f t="shared" si="48"/>
        <v>0.56207004591175691</v>
      </c>
      <c r="G813" s="3">
        <v>0.7</v>
      </c>
      <c r="H813" s="3">
        <f t="shared" si="49"/>
        <v>734428.91900000023</v>
      </c>
      <c r="I813" s="10">
        <f t="shared" si="50"/>
        <v>1</v>
      </c>
    </row>
    <row r="814" spans="1:9" x14ac:dyDescent="0.3">
      <c r="A814" s="10" t="s">
        <v>68</v>
      </c>
      <c r="B814" s="10" t="s">
        <v>880</v>
      </c>
      <c r="C814" s="10" t="s">
        <v>2262</v>
      </c>
      <c r="D814" s="3">
        <v>5501951.5499999998</v>
      </c>
      <c r="E814" s="3">
        <v>30455762.810000002</v>
      </c>
      <c r="F814" s="3">
        <f t="shared" si="48"/>
        <v>5.5354472923339362</v>
      </c>
      <c r="G814" s="3">
        <v>0.7</v>
      </c>
      <c r="H814" s="3" t="str">
        <f t="shared" si="49"/>
        <v/>
      </c>
      <c r="I814" s="10" t="str">
        <f t="shared" si="50"/>
        <v/>
      </c>
    </row>
    <row r="815" spans="1:9" x14ac:dyDescent="0.3">
      <c r="A815" s="10" t="s">
        <v>68</v>
      </c>
      <c r="B815" s="10" t="s">
        <v>881</v>
      </c>
      <c r="C815" s="10" t="s">
        <v>2263</v>
      </c>
      <c r="D815" s="3">
        <v>1103900.8599999999</v>
      </c>
      <c r="E815" s="3">
        <v>698276.41000000015</v>
      </c>
      <c r="F815" s="3">
        <f t="shared" si="48"/>
        <v>0.63255355195574381</v>
      </c>
      <c r="G815" s="3">
        <v>0.7</v>
      </c>
      <c r="H815" s="3">
        <f t="shared" si="49"/>
        <v>74454.19199999969</v>
      </c>
      <c r="I815" s="10">
        <f t="shared" si="50"/>
        <v>1</v>
      </c>
    </row>
    <row r="816" spans="1:9" x14ac:dyDescent="0.3">
      <c r="A816" s="10" t="s">
        <v>68</v>
      </c>
      <c r="B816" s="10" t="s">
        <v>882</v>
      </c>
      <c r="C816" s="10" t="s">
        <v>2264</v>
      </c>
      <c r="D816" s="3">
        <v>6874273.0999999996</v>
      </c>
      <c r="E816" s="3">
        <v>6679311.3499999996</v>
      </c>
      <c r="F816" s="3">
        <f t="shared" si="48"/>
        <v>0.97163892863086865</v>
      </c>
      <c r="G816" s="3">
        <v>0.7</v>
      </c>
      <c r="H816" s="3" t="str">
        <f t="shared" si="49"/>
        <v/>
      </c>
      <c r="I816" s="10" t="str">
        <f t="shared" si="50"/>
        <v/>
      </c>
    </row>
    <row r="817" spans="1:9" x14ac:dyDescent="0.3">
      <c r="A817" s="10" t="s">
        <v>68</v>
      </c>
      <c r="B817" s="10" t="s">
        <v>883</v>
      </c>
      <c r="C817" s="10" t="s">
        <v>1901</v>
      </c>
      <c r="D817" s="3">
        <v>1008680.9500000002</v>
      </c>
      <c r="E817" s="3">
        <v>621618.99000000022</v>
      </c>
      <c r="F817" s="3">
        <f t="shared" si="48"/>
        <v>0.61626918799249664</v>
      </c>
      <c r="G817" s="3">
        <v>0.7</v>
      </c>
      <c r="H817" s="3">
        <f t="shared" si="49"/>
        <v>84457.674999999814</v>
      </c>
      <c r="I817" s="10">
        <f t="shared" si="50"/>
        <v>1</v>
      </c>
    </row>
    <row r="818" spans="1:9" x14ac:dyDescent="0.3">
      <c r="A818" s="10" t="s">
        <v>68</v>
      </c>
      <c r="B818" s="10" t="s">
        <v>884</v>
      </c>
      <c r="C818" s="10" t="s">
        <v>2265</v>
      </c>
      <c r="D818" s="3">
        <v>5178570.16</v>
      </c>
      <c r="E818" s="3">
        <v>6511030.3699999992</v>
      </c>
      <c r="F818" s="3">
        <f t="shared" si="48"/>
        <v>1.2573027242716741</v>
      </c>
      <c r="G818" s="3">
        <v>0.7</v>
      </c>
      <c r="H818" s="3" t="str">
        <f t="shared" si="49"/>
        <v/>
      </c>
      <c r="I818" s="10" t="str">
        <f t="shared" si="50"/>
        <v/>
      </c>
    </row>
    <row r="819" spans="1:9" x14ac:dyDescent="0.3">
      <c r="A819" s="10" t="s">
        <v>68</v>
      </c>
      <c r="B819" s="10" t="s">
        <v>885</v>
      </c>
      <c r="C819" s="10" t="s">
        <v>2266</v>
      </c>
      <c r="D819" s="3">
        <v>4510611.1499999994</v>
      </c>
      <c r="E819" s="3">
        <v>5244770.5199999996</v>
      </c>
      <c r="F819" s="3">
        <f t="shared" si="48"/>
        <v>1.1627627267316094</v>
      </c>
      <c r="G819" s="3">
        <v>0.7</v>
      </c>
      <c r="H819" s="3" t="str">
        <f t="shared" si="49"/>
        <v/>
      </c>
      <c r="I819" s="10" t="str">
        <f t="shared" si="50"/>
        <v/>
      </c>
    </row>
    <row r="820" spans="1:9" x14ac:dyDescent="0.3">
      <c r="A820" s="10" t="s">
        <v>68</v>
      </c>
      <c r="B820" s="10" t="s">
        <v>886</v>
      </c>
      <c r="C820" s="10" t="s">
        <v>2267</v>
      </c>
      <c r="D820" s="3">
        <v>3075499.51</v>
      </c>
      <c r="E820" s="3">
        <v>2278296.4000000004</v>
      </c>
      <c r="F820" s="3">
        <f t="shared" si="48"/>
        <v>0.74078906291225532</v>
      </c>
      <c r="G820" s="3">
        <v>0.7</v>
      </c>
      <c r="H820" s="3" t="str">
        <f t="shared" si="49"/>
        <v/>
      </c>
      <c r="I820" s="10" t="str">
        <f t="shared" si="50"/>
        <v/>
      </c>
    </row>
    <row r="821" spans="1:9" x14ac:dyDescent="0.3">
      <c r="A821" s="10" t="s">
        <v>68</v>
      </c>
      <c r="B821" s="10" t="s">
        <v>887</v>
      </c>
      <c r="C821" s="10" t="s">
        <v>2079</v>
      </c>
      <c r="D821" s="3">
        <v>2189959.15</v>
      </c>
      <c r="E821" s="3">
        <v>1654128.08</v>
      </c>
      <c r="F821" s="3">
        <f t="shared" si="48"/>
        <v>0.75532371459988201</v>
      </c>
      <c r="G821" s="3">
        <v>0.7</v>
      </c>
      <c r="H821" s="3" t="str">
        <f t="shared" si="49"/>
        <v/>
      </c>
      <c r="I821" s="10" t="str">
        <f t="shared" si="50"/>
        <v/>
      </c>
    </row>
    <row r="822" spans="1:9" x14ac:dyDescent="0.3">
      <c r="A822" s="10" t="s">
        <v>68</v>
      </c>
      <c r="B822" s="10" t="s">
        <v>888</v>
      </c>
      <c r="C822" s="10" t="s">
        <v>1539</v>
      </c>
      <c r="D822" s="3">
        <v>3061423.23</v>
      </c>
      <c r="E822" s="3">
        <v>3439969.79</v>
      </c>
      <c r="F822" s="3">
        <f t="shared" si="48"/>
        <v>1.1236505153193079</v>
      </c>
      <c r="G822" s="3">
        <v>0.7</v>
      </c>
      <c r="H822" s="3" t="str">
        <f t="shared" si="49"/>
        <v/>
      </c>
      <c r="I822" s="10" t="str">
        <f t="shared" si="50"/>
        <v/>
      </c>
    </row>
    <row r="823" spans="1:9" x14ac:dyDescent="0.3">
      <c r="A823" s="10" t="s">
        <v>68</v>
      </c>
      <c r="B823" s="10" t="s">
        <v>889</v>
      </c>
      <c r="C823" s="10" t="s">
        <v>2268</v>
      </c>
      <c r="D823" s="3">
        <v>47253524.329999998</v>
      </c>
      <c r="E823" s="3">
        <v>39936660.230000004</v>
      </c>
      <c r="F823" s="3">
        <f t="shared" si="48"/>
        <v>0.84515728289594028</v>
      </c>
      <c r="G823" s="3">
        <v>0.7</v>
      </c>
      <c r="H823" s="3" t="str">
        <f t="shared" si="49"/>
        <v/>
      </c>
      <c r="I823" s="10" t="str">
        <f t="shared" si="50"/>
        <v/>
      </c>
    </row>
    <row r="824" spans="1:9" x14ac:dyDescent="0.3">
      <c r="A824" s="10" t="s">
        <v>68</v>
      </c>
      <c r="B824" s="10" t="s">
        <v>890</v>
      </c>
      <c r="C824" s="10" t="s">
        <v>2269</v>
      </c>
      <c r="D824" s="3">
        <v>6651960.9100000001</v>
      </c>
      <c r="E824" s="3">
        <v>4390614.0199999996</v>
      </c>
      <c r="F824" s="3">
        <f t="shared" si="48"/>
        <v>0.66004807896563533</v>
      </c>
      <c r="G824" s="3">
        <v>0.7</v>
      </c>
      <c r="H824" s="3">
        <f t="shared" si="49"/>
        <v>265758.61700000055</v>
      </c>
      <c r="I824" s="10">
        <f t="shared" si="50"/>
        <v>1</v>
      </c>
    </row>
    <row r="825" spans="1:9" x14ac:dyDescent="0.3">
      <c r="A825" s="10" t="s">
        <v>68</v>
      </c>
      <c r="B825" s="10" t="s">
        <v>891</v>
      </c>
      <c r="C825" s="10" t="s">
        <v>2270</v>
      </c>
      <c r="D825" s="3">
        <v>8547622.0599999987</v>
      </c>
      <c r="E825" s="3">
        <v>8577750.5299999993</v>
      </c>
      <c r="F825" s="3">
        <f t="shared" si="48"/>
        <v>1.0035247779778416</v>
      </c>
      <c r="G825" s="3">
        <v>0.7</v>
      </c>
      <c r="H825" s="3" t="str">
        <f t="shared" si="49"/>
        <v/>
      </c>
      <c r="I825" s="10" t="str">
        <f t="shared" si="50"/>
        <v/>
      </c>
    </row>
    <row r="826" spans="1:9" x14ac:dyDescent="0.3">
      <c r="A826" s="10" t="s">
        <v>68</v>
      </c>
      <c r="B826" s="10" t="s">
        <v>892</v>
      </c>
      <c r="C826" s="10" t="s">
        <v>2271</v>
      </c>
      <c r="D826" s="3">
        <v>9442065.5700000003</v>
      </c>
      <c r="E826" s="3">
        <v>8611748.1199999992</v>
      </c>
      <c r="F826" s="3">
        <f t="shared" si="48"/>
        <v>0.91206188478100125</v>
      </c>
      <c r="G826" s="3">
        <v>0.7</v>
      </c>
      <c r="H826" s="3" t="str">
        <f t="shared" si="49"/>
        <v/>
      </c>
      <c r="I826" s="10" t="str">
        <f t="shared" si="50"/>
        <v/>
      </c>
    </row>
    <row r="827" spans="1:9" x14ac:dyDescent="0.3">
      <c r="A827" s="10" t="s">
        <v>68</v>
      </c>
      <c r="B827" s="10" t="s">
        <v>893</v>
      </c>
      <c r="C827" s="10" t="s">
        <v>2272</v>
      </c>
      <c r="D827" s="3">
        <v>2027159.8499999996</v>
      </c>
      <c r="E827" s="3">
        <v>1658791.0499999998</v>
      </c>
      <c r="F827" s="3">
        <f t="shared" si="48"/>
        <v>0.8182832991685387</v>
      </c>
      <c r="G827" s="3">
        <v>0.7</v>
      </c>
      <c r="H827" s="3" t="str">
        <f t="shared" si="49"/>
        <v/>
      </c>
      <c r="I827" s="10" t="str">
        <f t="shared" si="50"/>
        <v/>
      </c>
    </row>
    <row r="828" spans="1:9" x14ac:dyDescent="0.3">
      <c r="A828" s="10" t="s">
        <v>68</v>
      </c>
      <c r="B828" s="10" t="s">
        <v>894</v>
      </c>
      <c r="C828" s="10" t="s">
        <v>2273</v>
      </c>
      <c r="D828" s="3">
        <v>9547973.9600000009</v>
      </c>
      <c r="E828" s="3">
        <v>9889803.4000000004</v>
      </c>
      <c r="F828" s="3">
        <f t="shared" si="48"/>
        <v>1.0358012539028751</v>
      </c>
      <c r="G828" s="3">
        <v>0.7</v>
      </c>
      <c r="H828" s="3" t="str">
        <f t="shared" si="49"/>
        <v/>
      </c>
      <c r="I828" s="10" t="str">
        <f t="shared" si="50"/>
        <v/>
      </c>
    </row>
    <row r="829" spans="1:9" x14ac:dyDescent="0.3">
      <c r="A829" s="10" t="s">
        <v>68</v>
      </c>
      <c r="B829" s="10" t="s">
        <v>895</v>
      </c>
      <c r="C829" s="10" t="s">
        <v>2274</v>
      </c>
      <c r="D829" s="3">
        <v>682505.9700000002</v>
      </c>
      <c r="E829" s="3">
        <v>1082201.54</v>
      </c>
      <c r="F829" s="3">
        <f t="shared" si="48"/>
        <v>1.58562941215005</v>
      </c>
      <c r="G829" s="3">
        <v>0.7</v>
      </c>
      <c r="H829" s="3" t="str">
        <f t="shared" si="49"/>
        <v/>
      </c>
      <c r="I829" s="10" t="str">
        <f t="shared" si="50"/>
        <v/>
      </c>
    </row>
    <row r="830" spans="1:9" x14ac:dyDescent="0.3">
      <c r="A830" s="10" t="s">
        <v>68</v>
      </c>
      <c r="B830" s="10" t="s">
        <v>896</v>
      </c>
      <c r="C830" s="10" t="s">
        <v>2275</v>
      </c>
      <c r="D830" s="3">
        <v>1231037.3499999996</v>
      </c>
      <c r="E830" s="3">
        <v>1258040.0899999999</v>
      </c>
      <c r="F830" s="3">
        <f t="shared" si="48"/>
        <v>1.0219349477901709</v>
      </c>
      <c r="G830" s="3">
        <v>0.7</v>
      </c>
      <c r="H830" s="3" t="str">
        <f t="shared" si="49"/>
        <v/>
      </c>
      <c r="I830" s="10" t="str">
        <f t="shared" si="50"/>
        <v/>
      </c>
    </row>
    <row r="831" spans="1:9" x14ac:dyDescent="0.3">
      <c r="A831" s="10" t="s">
        <v>68</v>
      </c>
      <c r="B831" s="10" t="s">
        <v>897</v>
      </c>
      <c r="C831" s="10" t="s">
        <v>2276</v>
      </c>
      <c r="D831" s="3">
        <v>2535098.6799999997</v>
      </c>
      <c r="E831" s="3">
        <v>1958262.5199999996</v>
      </c>
      <c r="F831" s="3">
        <f t="shared" si="48"/>
        <v>0.77246007638645442</v>
      </c>
      <c r="G831" s="3">
        <v>0.7</v>
      </c>
      <c r="H831" s="3" t="str">
        <f t="shared" si="49"/>
        <v/>
      </c>
      <c r="I831" s="10" t="str">
        <f t="shared" si="50"/>
        <v/>
      </c>
    </row>
    <row r="832" spans="1:9" x14ac:dyDescent="0.3">
      <c r="A832" s="10" t="s">
        <v>68</v>
      </c>
      <c r="B832" s="10" t="s">
        <v>898</v>
      </c>
      <c r="C832" s="10" t="s">
        <v>2277</v>
      </c>
      <c r="D832" s="3">
        <v>1897894.4000000004</v>
      </c>
      <c r="E832" s="3">
        <v>1476911.4800000004</v>
      </c>
      <c r="F832" s="3">
        <f t="shared" si="48"/>
        <v>0.77818422352687278</v>
      </c>
      <c r="G832" s="3">
        <v>0.7</v>
      </c>
      <c r="H832" s="3" t="str">
        <f t="shared" si="49"/>
        <v/>
      </c>
      <c r="I832" s="10" t="str">
        <f t="shared" si="50"/>
        <v/>
      </c>
    </row>
    <row r="833" spans="1:9" x14ac:dyDescent="0.3">
      <c r="A833" s="10" t="s">
        <v>68</v>
      </c>
      <c r="B833" s="10" t="s">
        <v>899</v>
      </c>
      <c r="C833" s="10" t="s">
        <v>2278</v>
      </c>
      <c r="D833" s="3">
        <v>12725417.48</v>
      </c>
      <c r="E833" s="3">
        <v>12368663.57</v>
      </c>
      <c r="F833" s="3">
        <f t="shared" si="48"/>
        <v>0.97196524903322856</v>
      </c>
      <c r="G833" s="3">
        <v>0.7</v>
      </c>
      <c r="H833" s="3" t="str">
        <f t="shared" si="49"/>
        <v/>
      </c>
      <c r="I833" s="10" t="str">
        <f t="shared" si="50"/>
        <v/>
      </c>
    </row>
    <row r="834" spans="1:9" x14ac:dyDescent="0.3">
      <c r="A834" s="10" t="s">
        <v>68</v>
      </c>
      <c r="B834" s="10" t="s">
        <v>900</v>
      </c>
      <c r="C834" s="10" t="s">
        <v>1736</v>
      </c>
      <c r="D834" s="3">
        <v>1534260.9</v>
      </c>
      <c r="E834" s="3">
        <v>959960.04</v>
      </c>
      <c r="F834" s="3">
        <f t="shared" si="48"/>
        <v>0.62568239860639097</v>
      </c>
      <c r="G834" s="3">
        <v>0.7</v>
      </c>
      <c r="H834" s="3">
        <f t="shared" si="49"/>
        <v>114022.58999999985</v>
      </c>
      <c r="I834" s="10">
        <f t="shared" si="50"/>
        <v>1</v>
      </c>
    </row>
    <row r="835" spans="1:9" x14ac:dyDescent="0.3">
      <c r="A835" s="10" t="s">
        <v>68</v>
      </c>
      <c r="B835" s="10" t="s">
        <v>901</v>
      </c>
      <c r="C835" s="10" t="s">
        <v>1736</v>
      </c>
      <c r="D835" s="3">
        <v>2688189.55</v>
      </c>
      <c r="E835" s="3">
        <v>2374281.9699999997</v>
      </c>
      <c r="F835" s="3">
        <f t="shared" si="48"/>
        <v>0.88322714073492326</v>
      </c>
      <c r="G835" s="3">
        <v>0.7</v>
      </c>
      <c r="H835" s="3" t="str">
        <f t="shared" si="49"/>
        <v/>
      </c>
      <c r="I835" s="10" t="str">
        <f t="shared" si="50"/>
        <v/>
      </c>
    </row>
    <row r="836" spans="1:9" x14ac:dyDescent="0.3">
      <c r="A836" s="10" t="s">
        <v>68</v>
      </c>
      <c r="B836" s="10" t="s">
        <v>902</v>
      </c>
      <c r="C836" s="10" t="s">
        <v>2279</v>
      </c>
      <c r="D836" s="3">
        <v>9066882.9100000001</v>
      </c>
      <c r="E836" s="3">
        <v>7692362.9199999999</v>
      </c>
      <c r="F836" s="3">
        <f t="shared" ref="F836:F899" si="52">E836/D836</f>
        <v>0.84840214617925402</v>
      </c>
      <c r="G836" s="3">
        <v>0.7</v>
      </c>
      <c r="H836" s="3" t="str">
        <f t="shared" ref="H836:H899" si="53">IF(F836&lt;0.7,D836*G836-E836,"")</f>
        <v/>
      </c>
      <c r="I836" s="10" t="str">
        <f t="shared" ref="I836:I899" si="54">IF(H836="","",1)</f>
        <v/>
      </c>
    </row>
    <row r="837" spans="1:9" x14ac:dyDescent="0.3">
      <c r="A837" s="10" t="s">
        <v>68</v>
      </c>
      <c r="B837" s="10" t="s">
        <v>903</v>
      </c>
      <c r="C837" s="10" t="s">
        <v>2280</v>
      </c>
      <c r="D837" s="3">
        <v>1308437.25</v>
      </c>
      <c r="E837" s="3">
        <v>1117470.9900000002</v>
      </c>
      <c r="F837" s="3">
        <f t="shared" si="52"/>
        <v>0.85405011971342171</v>
      </c>
      <c r="G837" s="3">
        <v>0.7</v>
      </c>
      <c r="H837" s="3" t="str">
        <f t="shared" si="53"/>
        <v/>
      </c>
      <c r="I837" s="10" t="str">
        <f t="shared" si="54"/>
        <v/>
      </c>
    </row>
    <row r="838" spans="1:9" x14ac:dyDescent="0.3">
      <c r="A838" s="10" t="s">
        <v>68</v>
      </c>
      <c r="B838" s="10" t="s">
        <v>904</v>
      </c>
      <c r="C838" s="10" t="s">
        <v>2281</v>
      </c>
      <c r="D838" s="3">
        <v>4060464.3699999992</v>
      </c>
      <c r="E838" s="3">
        <v>3948363.67</v>
      </c>
      <c r="F838" s="3">
        <f t="shared" si="52"/>
        <v>0.97239214784687322</v>
      </c>
      <c r="G838" s="3">
        <v>0.7</v>
      </c>
      <c r="H838" s="3" t="str">
        <f t="shared" si="53"/>
        <v/>
      </c>
      <c r="I838" s="10" t="str">
        <f t="shared" si="54"/>
        <v/>
      </c>
    </row>
    <row r="839" spans="1:9" x14ac:dyDescent="0.3">
      <c r="A839" s="10" t="s">
        <v>68</v>
      </c>
      <c r="B839" s="10" t="s">
        <v>905</v>
      </c>
      <c r="C839" s="10" t="s">
        <v>1676</v>
      </c>
      <c r="D839" s="3">
        <v>2941252.8099999996</v>
      </c>
      <c r="E839" s="3">
        <v>2743540.3599999994</v>
      </c>
      <c r="F839" s="3">
        <f t="shared" si="52"/>
        <v>0.932779511734661</v>
      </c>
      <c r="G839" s="3">
        <v>0.7</v>
      </c>
      <c r="H839" s="3" t="str">
        <f t="shared" si="53"/>
        <v/>
      </c>
      <c r="I839" s="10" t="str">
        <f t="shared" si="54"/>
        <v/>
      </c>
    </row>
    <row r="840" spans="1:9" x14ac:dyDescent="0.3">
      <c r="A840" s="10" t="s">
        <v>68</v>
      </c>
      <c r="B840" s="10" t="s">
        <v>906</v>
      </c>
      <c r="C840" s="10" t="s">
        <v>2282</v>
      </c>
      <c r="D840" s="3">
        <v>1949585.4500000002</v>
      </c>
      <c r="E840" s="3">
        <v>1434187.0999999996</v>
      </c>
      <c r="F840" s="3">
        <f t="shared" si="52"/>
        <v>0.73563695297377163</v>
      </c>
      <c r="G840" s="3">
        <v>0.7</v>
      </c>
      <c r="H840" s="3" t="str">
        <f t="shared" si="53"/>
        <v/>
      </c>
      <c r="I840" s="10" t="str">
        <f t="shared" si="54"/>
        <v/>
      </c>
    </row>
    <row r="841" spans="1:9" x14ac:dyDescent="0.3">
      <c r="A841" s="10" t="s">
        <v>68</v>
      </c>
      <c r="B841" s="10" t="s">
        <v>907</v>
      </c>
      <c r="C841" s="10" t="s">
        <v>2283</v>
      </c>
      <c r="D841" s="3">
        <v>13440839.41</v>
      </c>
      <c r="E841" s="3">
        <v>9981955.6500000004</v>
      </c>
      <c r="F841" s="3">
        <f t="shared" si="52"/>
        <v>0.74265864991835362</v>
      </c>
      <c r="G841" s="3">
        <v>0.7</v>
      </c>
      <c r="H841" s="3" t="str">
        <f t="shared" si="53"/>
        <v/>
      </c>
      <c r="I841" s="10" t="str">
        <f t="shared" si="54"/>
        <v/>
      </c>
    </row>
    <row r="842" spans="1:9" x14ac:dyDescent="0.3">
      <c r="A842" s="10" t="s">
        <v>68</v>
      </c>
      <c r="B842" s="10" t="s">
        <v>908</v>
      </c>
      <c r="C842" s="10" t="s">
        <v>2284</v>
      </c>
      <c r="D842" s="3">
        <v>3325748.5199999996</v>
      </c>
      <c r="E842" s="3">
        <v>3272999.09</v>
      </c>
      <c r="F842" s="3">
        <f t="shared" si="52"/>
        <v>0.98413908036558351</v>
      </c>
      <c r="G842" s="3">
        <v>0.7</v>
      </c>
      <c r="H842" s="3" t="str">
        <f t="shared" si="53"/>
        <v/>
      </c>
      <c r="I842" s="10" t="str">
        <f t="shared" si="54"/>
        <v/>
      </c>
    </row>
    <row r="843" spans="1:9" x14ac:dyDescent="0.3">
      <c r="A843" s="10" t="s">
        <v>68</v>
      </c>
      <c r="B843" s="10" t="s">
        <v>909</v>
      </c>
      <c r="C843" s="10" t="s">
        <v>2285</v>
      </c>
      <c r="D843" s="3">
        <v>1280405.2000000002</v>
      </c>
      <c r="E843" s="3">
        <v>1267526.1299999999</v>
      </c>
      <c r="F843" s="3">
        <f t="shared" si="52"/>
        <v>0.98994141073466413</v>
      </c>
      <c r="G843" s="3">
        <v>0.7</v>
      </c>
      <c r="H843" s="3" t="str">
        <f t="shared" si="53"/>
        <v/>
      </c>
      <c r="I843" s="10" t="str">
        <f t="shared" si="54"/>
        <v/>
      </c>
    </row>
    <row r="844" spans="1:9" x14ac:dyDescent="0.3">
      <c r="A844" s="10" t="s">
        <v>68</v>
      </c>
      <c r="B844" s="10" t="s">
        <v>910</v>
      </c>
      <c r="C844" s="10" t="s">
        <v>2286</v>
      </c>
      <c r="D844" s="3">
        <v>9390615.3599999994</v>
      </c>
      <c r="E844" s="3">
        <v>7456214.6099999994</v>
      </c>
      <c r="F844" s="3">
        <f t="shared" si="52"/>
        <v>0.79400702980129301</v>
      </c>
      <c r="G844" s="3">
        <v>0.7</v>
      </c>
      <c r="H844" s="3" t="str">
        <f t="shared" si="53"/>
        <v/>
      </c>
      <c r="I844" s="10" t="str">
        <f t="shared" si="54"/>
        <v/>
      </c>
    </row>
    <row r="845" spans="1:9" x14ac:dyDescent="0.3">
      <c r="A845" s="10" t="s">
        <v>68</v>
      </c>
      <c r="B845" s="10" t="s">
        <v>911</v>
      </c>
      <c r="C845" s="10" t="s">
        <v>2287</v>
      </c>
      <c r="D845" s="3">
        <v>839379198.82000005</v>
      </c>
      <c r="E845" s="3">
        <v>834371157.39999998</v>
      </c>
      <c r="F845" s="3">
        <f t="shared" si="52"/>
        <v>0.99403363649344612</v>
      </c>
      <c r="G845" s="3">
        <v>0.7</v>
      </c>
      <c r="H845" s="3" t="str">
        <f t="shared" si="53"/>
        <v/>
      </c>
      <c r="I845" s="10" t="str">
        <f t="shared" si="54"/>
        <v/>
      </c>
    </row>
    <row r="846" spans="1:9" x14ac:dyDescent="0.3">
      <c r="A846" s="10" t="s">
        <v>68</v>
      </c>
      <c r="B846" s="10" t="s">
        <v>912</v>
      </c>
      <c r="C846" s="10" t="s">
        <v>2288</v>
      </c>
      <c r="D846" s="3">
        <v>7091399.0600000005</v>
      </c>
      <c r="E846" s="3">
        <v>7933133.3699999992</v>
      </c>
      <c r="F846" s="3">
        <f t="shared" si="52"/>
        <v>1.1186979188278821</v>
      </c>
      <c r="G846" s="3">
        <v>0.7</v>
      </c>
      <c r="H846" s="3" t="str">
        <f t="shared" si="53"/>
        <v/>
      </c>
      <c r="I846" s="10" t="str">
        <f t="shared" si="54"/>
        <v/>
      </c>
    </row>
    <row r="847" spans="1:9" x14ac:dyDescent="0.3">
      <c r="A847" s="10" t="s">
        <v>68</v>
      </c>
      <c r="B847" s="10" t="s">
        <v>913</v>
      </c>
      <c r="C847" s="10" t="s">
        <v>1620</v>
      </c>
      <c r="D847" s="3">
        <v>2843041.8899999997</v>
      </c>
      <c r="E847" s="3">
        <v>2517224.1799999997</v>
      </c>
      <c r="F847" s="3">
        <f t="shared" si="52"/>
        <v>0.88539820283829862</v>
      </c>
      <c r="G847" s="3">
        <v>0.7</v>
      </c>
      <c r="H847" s="3" t="str">
        <f t="shared" si="53"/>
        <v/>
      </c>
      <c r="I847" s="10" t="str">
        <f t="shared" si="54"/>
        <v/>
      </c>
    </row>
    <row r="848" spans="1:9" x14ac:dyDescent="0.3">
      <c r="A848" s="10" t="s">
        <v>68</v>
      </c>
      <c r="B848" s="10" t="s">
        <v>914</v>
      </c>
      <c r="C848" s="10" t="s">
        <v>2289</v>
      </c>
      <c r="D848" s="3">
        <v>1802909.58</v>
      </c>
      <c r="E848" s="3">
        <v>1570919.42</v>
      </c>
      <c r="F848" s="3">
        <f t="shared" si="52"/>
        <v>0.87132457302711752</v>
      </c>
      <c r="G848" s="3">
        <v>0.7</v>
      </c>
      <c r="H848" s="3" t="str">
        <f t="shared" si="53"/>
        <v/>
      </c>
      <c r="I848" s="10" t="str">
        <f t="shared" si="54"/>
        <v/>
      </c>
    </row>
    <row r="849" spans="1:9" x14ac:dyDescent="0.3">
      <c r="A849" s="10" t="s">
        <v>68</v>
      </c>
      <c r="B849" s="10" t="s">
        <v>915</v>
      </c>
      <c r="C849" s="10" t="s">
        <v>1693</v>
      </c>
      <c r="D849" s="3">
        <v>1573540.17</v>
      </c>
      <c r="E849" s="3">
        <v>1475512.2699999996</v>
      </c>
      <c r="F849" s="3">
        <f t="shared" si="52"/>
        <v>0.93770232125691433</v>
      </c>
      <c r="G849" s="3">
        <v>0.7</v>
      </c>
      <c r="H849" s="3" t="str">
        <f t="shared" si="53"/>
        <v/>
      </c>
      <c r="I849" s="10" t="str">
        <f t="shared" si="54"/>
        <v/>
      </c>
    </row>
    <row r="850" spans="1:9" x14ac:dyDescent="0.3">
      <c r="A850" s="10" t="s">
        <v>68</v>
      </c>
      <c r="B850" s="10" t="s">
        <v>916</v>
      </c>
      <c r="C850" s="10" t="s">
        <v>1559</v>
      </c>
      <c r="D850" s="3">
        <v>1296083.1600000001</v>
      </c>
      <c r="E850" s="3">
        <v>1228937.1600000001</v>
      </c>
      <c r="F850" s="3">
        <f t="shared" si="52"/>
        <v>0.94819313908838998</v>
      </c>
      <c r="G850" s="3">
        <v>0.7</v>
      </c>
      <c r="H850" s="3" t="str">
        <f t="shared" si="53"/>
        <v/>
      </c>
      <c r="I850" s="10" t="str">
        <f t="shared" si="54"/>
        <v/>
      </c>
    </row>
    <row r="851" spans="1:9" x14ac:dyDescent="0.3">
      <c r="A851" s="10" t="s">
        <v>68</v>
      </c>
      <c r="B851" s="10" t="s">
        <v>917</v>
      </c>
      <c r="C851" s="10" t="s">
        <v>2290</v>
      </c>
      <c r="D851" s="3">
        <v>2265252.8099999996</v>
      </c>
      <c r="E851" s="3">
        <v>2134568.9400000004</v>
      </c>
      <c r="F851" s="3">
        <f t="shared" si="52"/>
        <v>0.94230936634397144</v>
      </c>
      <c r="G851" s="3">
        <v>0.7</v>
      </c>
      <c r="H851" s="3" t="str">
        <f t="shared" si="53"/>
        <v/>
      </c>
      <c r="I851" s="10" t="str">
        <f t="shared" si="54"/>
        <v/>
      </c>
    </row>
    <row r="852" spans="1:9" x14ac:dyDescent="0.3">
      <c r="A852" s="10" t="s">
        <v>68</v>
      </c>
      <c r="B852" s="10" t="s">
        <v>918</v>
      </c>
      <c r="C852" s="10" t="s">
        <v>2291</v>
      </c>
      <c r="D852" s="3">
        <v>21601873.289999999</v>
      </c>
      <c r="E852" s="3">
        <v>27487610.07</v>
      </c>
      <c r="F852" s="3">
        <f t="shared" si="52"/>
        <v>1.2724641840541044</v>
      </c>
      <c r="G852" s="3">
        <v>0.7</v>
      </c>
      <c r="H852" s="3" t="str">
        <f t="shared" si="53"/>
        <v/>
      </c>
      <c r="I852" s="10" t="str">
        <f t="shared" si="54"/>
        <v/>
      </c>
    </row>
    <row r="853" spans="1:9" x14ac:dyDescent="0.3">
      <c r="A853" s="10" t="s">
        <v>68</v>
      </c>
      <c r="B853" s="10" t="s">
        <v>919</v>
      </c>
      <c r="C853" s="10" t="s">
        <v>2292</v>
      </c>
      <c r="D853" s="3">
        <v>2250369.7199999997</v>
      </c>
      <c r="E853" s="3">
        <v>2371451.5099999998</v>
      </c>
      <c r="F853" s="3">
        <f t="shared" si="52"/>
        <v>1.0538052876040298</v>
      </c>
      <c r="G853" s="3">
        <v>0.7</v>
      </c>
      <c r="H853" s="3" t="str">
        <f t="shared" si="53"/>
        <v/>
      </c>
      <c r="I853" s="10" t="str">
        <f t="shared" si="54"/>
        <v/>
      </c>
    </row>
    <row r="854" spans="1:9" x14ac:dyDescent="0.3">
      <c r="A854" s="10" t="s">
        <v>68</v>
      </c>
      <c r="B854" s="10" t="s">
        <v>920</v>
      </c>
      <c r="C854" s="10" t="s">
        <v>2293</v>
      </c>
      <c r="D854" s="3">
        <v>16294858.620000001</v>
      </c>
      <c r="E854" s="3">
        <v>13910955.050000001</v>
      </c>
      <c r="F854" s="3">
        <f t="shared" si="52"/>
        <v>0.85370210165100524</v>
      </c>
      <c r="G854" s="3">
        <v>0.7</v>
      </c>
      <c r="H854" s="3" t="str">
        <f t="shared" si="53"/>
        <v/>
      </c>
      <c r="I854" s="10" t="str">
        <f t="shared" si="54"/>
        <v/>
      </c>
    </row>
    <row r="855" spans="1:9" x14ac:dyDescent="0.3">
      <c r="A855" s="10" t="s">
        <v>68</v>
      </c>
      <c r="B855" s="10" t="s">
        <v>921</v>
      </c>
      <c r="C855" s="10" t="s">
        <v>2294</v>
      </c>
      <c r="D855" s="3">
        <v>12958323.59</v>
      </c>
      <c r="E855" s="3">
        <v>15285062.699999999</v>
      </c>
      <c r="F855" s="3">
        <f t="shared" si="52"/>
        <v>1.1795555647179203</v>
      </c>
      <c r="G855" s="3">
        <v>0.7</v>
      </c>
      <c r="H855" s="3" t="str">
        <f t="shared" si="53"/>
        <v/>
      </c>
      <c r="I855" s="10" t="str">
        <f t="shared" si="54"/>
        <v/>
      </c>
    </row>
    <row r="856" spans="1:9" x14ac:dyDescent="0.3">
      <c r="A856" s="10" t="s">
        <v>68</v>
      </c>
      <c r="B856" s="10" t="s">
        <v>922</v>
      </c>
      <c r="C856" s="10" t="s">
        <v>2295</v>
      </c>
      <c r="D856" s="3">
        <v>1095778.2799999998</v>
      </c>
      <c r="E856" s="3">
        <v>722988.31999999983</v>
      </c>
      <c r="F856" s="3">
        <f t="shared" si="52"/>
        <v>0.6597943518281818</v>
      </c>
      <c r="G856" s="3">
        <v>0.7</v>
      </c>
      <c r="H856" s="3">
        <f t="shared" si="53"/>
        <v>44056.476000000024</v>
      </c>
      <c r="I856" s="10">
        <f t="shared" si="54"/>
        <v>1</v>
      </c>
    </row>
    <row r="857" spans="1:9" x14ac:dyDescent="0.3">
      <c r="A857" s="10" t="s">
        <v>68</v>
      </c>
      <c r="B857" s="10" t="s">
        <v>923</v>
      </c>
      <c r="C857" s="10" t="s">
        <v>2296</v>
      </c>
      <c r="D857" s="3">
        <v>4424713.4000000004</v>
      </c>
      <c r="E857" s="3">
        <v>4483710.25</v>
      </c>
      <c r="F857" s="3">
        <f t="shared" si="52"/>
        <v>1.0133334850569078</v>
      </c>
      <c r="G857" s="3">
        <v>0.7</v>
      </c>
      <c r="H857" s="3" t="str">
        <f t="shared" si="53"/>
        <v/>
      </c>
      <c r="I857" s="10" t="str">
        <f t="shared" si="54"/>
        <v/>
      </c>
    </row>
    <row r="858" spans="1:9" x14ac:dyDescent="0.3">
      <c r="A858" s="10" t="s">
        <v>68</v>
      </c>
      <c r="B858" s="10" t="s">
        <v>924</v>
      </c>
      <c r="C858" s="10" t="s">
        <v>2297</v>
      </c>
      <c r="D858" s="3">
        <v>7918017.1799999997</v>
      </c>
      <c r="E858" s="3">
        <v>10195226.32</v>
      </c>
      <c r="F858" s="3">
        <f t="shared" si="52"/>
        <v>1.287598408570263</v>
      </c>
      <c r="G858" s="3">
        <v>0.7</v>
      </c>
      <c r="H858" s="3" t="str">
        <f t="shared" si="53"/>
        <v/>
      </c>
      <c r="I858" s="10" t="str">
        <f t="shared" si="54"/>
        <v/>
      </c>
    </row>
    <row r="859" spans="1:9" x14ac:dyDescent="0.3">
      <c r="A859" s="10" t="s">
        <v>68</v>
      </c>
      <c r="B859" s="10" t="s">
        <v>925</v>
      </c>
      <c r="C859" s="10" t="s">
        <v>2298</v>
      </c>
      <c r="D859" s="3">
        <v>10523793.32</v>
      </c>
      <c r="E859" s="3">
        <v>9928650.3399999999</v>
      </c>
      <c r="F859" s="3">
        <f t="shared" si="52"/>
        <v>0.94344786505176248</v>
      </c>
      <c r="G859" s="3">
        <v>0.7</v>
      </c>
      <c r="H859" s="3" t="str">
        <f t="shared" si="53"/>
        <v/>
      </c>
      <c r="I859" s="10" t="str">
        <f t="shared" si="54"/>
        <v/>
      </c>
    </row>
    <row r="860" spans="1:9" x14ac:dyDescent="0.3">
      <c r="A860" s="10" t="s">
        <v>68</v>
      </c>
      <c r="B860" s="10" t="s">
        <v>926</v>
      </c>
      <c r="C860" s="10" t="s">
        <v>2299</v>
      </c>
      <c r="D860" s="3">
        <v>3082177.34</v>
      </c>
      <c r="E860" s="3">
        <v>1967007.6100000003</v>
      </c>
      <c r="F860" s="3">
        <f t="shared" si="52"/>
        <v>0.63818768130973291</v>
      </c>
      <c r="G860" s="3">
        <v>0.7</v>
      </c>
      <c r="H860" s="3">
        <f t="shared" si="53"/>
        <v>190516.52799999947</v>
      </c>
      <c r="I860" s="10">
        <f t="shared" si="54"/>
        <v>1</v>
      </c>
    </row>
    <row r="861" spans="1:9" x14ac:dyDescent="0.3">
      <c r="A861" s="10" t="s">
        <v>68</v>
      </c>
      <c r="B861" s="10" t="s">
        <v>927</v>
      </c>
      <c r="C861" s="10" t="s">
        <v>2300</v>
      </c>
      <c r="D861" s="3">
        <v>1680908.71</v>
      </c>
      <c r="E861" s="3">
        <v>1530666.46</v>
      </c>
      <c r="F861" s="3">
        <f t="shared" si="52"/>
        <v>0.91061843566745515</v>
      </c>
      <c r="G861" s="3">
        <v>0.7</v>
      </c>
      <c r="H861" s="3" t="str">
        <f t="shared" si="53"/>
        <v/>
      </c>
      <c r="I861" s="10" t="str">
        <f t="shared" si="54"/>
        <v/>
      </c>
    </row>
    <row r="862" spans="1:9" x14ac:dyDescent="0.3">
      <c r="A862" s="10" t="s">
        <v>68</v>
      </c>
      <c r="B862" s="10" t="s">
        <v>928</v>
      </c>
      <c r="C862" s="10" t="s">
        <v>2301</v>
      </c>
      <c r="D862" s="3">
        <v>4159688.1400000006</v>
      </c>
      <c r="E862" s="3">
        <v>4397341.25</v>
      </c>
      <c r="F862" s="3">
        <f t="shared" si="52"/>
        <v>1.0571324344521653</v>
      </c>
      <c r="G862" s="3">
        <v>0.7</v>
      </c>
      <c r="H862" s="3" t="str">
        <f t="shared" si="53"/>
        <v/>
      </c>
      <c r="I862" s="10" t="str">
        <f t="shared" si="54"/>
        <v/>
      </c>
    </row>
    <row r="863" spans="1:9" x14ac:dyDescent="0.3">
      <c r="A863" s="10" t="s">
        <v>68</v>
      </c>
      <c r="B863" s="10" t="s">
        <v>929</v>
      </c>
      <c r="C863" s="10" t="s">
        <v>2302</v>
      </c>
      <c r="D863" s="3">
        <v>1960076.12</v>
      </c>
      <c r="E863" s="3">
        <v>2076508.27</v>
      </c>
      <c r="F863" s="3">
        <f t="shared" si="52"/>
        <v>1.0594018511893304</v>
      </c>
      <c r="G863" s="3">
        <v>0.7</v>
      </c>
      <c r="H863" s="3" t="str">
        <f t="shared" si="53"/>
        <v/>
      </c>
      <c r="I863" s="10" t="str">
        <f t="shared" si="54"/>
        <v/>
      </c>
    </row>
    <row r="864" spans="1:9" x14ac:dyDescent="0.3">
      <c r="A864" s="10" t="s">
        <v>68</v>
      </c>
      <c r="B864" s="10" t="s">
        <v>930</v>
      </c>
      <c r="C864" s="10" t="s">
        <v>2303</v>
      </c>
      <c r="D864" s="3">
        <v>5147807.58</v>
      </c>
      <c r="E864" s="3">
        <v>5661785.5700000003</v>
      </c>
      <c r="F864" s="3">
        <f t="shared" si="52"/>
        <v>1.0998440563312586</v>
      </c>
      <c r="G864" s="3">
        <v>0.7</v>
      </c>
      <c r="H864" s="3" t="str">
        <f t="shared" si="53"/>
        <v/>
      </c>
      <c r="I864" s="10" t="str">
        <f t="shared" si="54"/>
        <v/>
      </c>
    </row>
    <row r="865" spans="1:9" x14ac:dyDescent="0.3">
      <c r="A865" s="10" t="s">
        <v>68</v>
      </c>
      <c r="B865" s="10" t="s">
        <v>931</v>
      </c>
      <c r="C865" s="10" t="s">
        <v>2304</v>
      </c>
      <c r="D865" s="3">
        <v>688285.52</v>
      </c>
      <c r="E865" s="3">
        <v>724794.1100000001</v>
      </c>
      <c r="F865" s="3">
        <f t="shared" si="52"/>
        <v>1.0530427982852233</v>
      </c>
      <c r="G865" s="3">
        <v>0.7</v>
      </c>
      <c r="H865" s="3" t="str">
        <f t="shared" si="53"/>
        <v/>
      </c>
      <c r="I865" s="10" t="str">
        <f t="shared" si="54"/>
        <v/>
      </c>
    </row>
    <row r="866" spans="1:9" x14ac:dyDescent="0.3">
      <c r="A866" s="10" t="s">
        <v>68</v>
      </c>
      <c r="B866" s="10" t="s">
        <v>932</v>
      </c>
      <c r="C866" s="10" t="s">
        <v>2305</v>
      </c>
      <c r="D866" s="3">
        <v>3674022.7199999997</v>
      </c>
      <c r="E866" s="3">
        <v>4237660.7000000011</v>
      </c>
      <c r="F866" s="3">
        <f t="shared" si="52"/>
        <v>1.1534116751460921</v>
      </c>
      <c r="G866" s="3">
        <v>0.7</v>
      </c>
      <c r="H866" s="3" t="str">
        <f t="shared" si="53"/>
        <v/>
      </c>
      <c r="I866" s="10" t="str">
        <f t="shared" si="54"/>
        <v/>
      </c>
    </row>
    <row r="867" spans="1:9" x14ac:dyDescent="0.3">
      <c r="A867" s="10" t="s">
        <v>68</v>
      </c>
      <c r="B867" s="10" t="s">
        <v>933</v>
      </c>
      <c r="C867" s="10" t="s">
        <v>2306</v>
      </c>
      <c r="D867" s="3">
        <v>20005759.52</v>
      </c>
      <c r="E867" s="3">
        <v>10098514.359999999</v>
      </c>
      <c r="F867" s="3">
        <f t="shared" si="52"/>
        <v>0.50478035337295701</v>
      </c>
      <c r="G867" s="3">
        <v>0.7</v>
      </c>
      <c r="H867" s="3">
        <f t="shared" si="53"/>
        <v>3905517.3039999995</v>
      </c>
      <c r="I867" s="10">
        <f t="shared" si="54"/>
        <v>1</v>
      </c>
    </row>
    <row r="868" spans="1:9" x14ac:dyDescent="0.3">
      <c r="A868" s="10" t="s">
        <v>68</v>
      </c>
      <c r="B868" s="10" t="s">
        <v>934</v>
      </c>
      <c r="C868" s="10" t="s">
        <v>2307</v>
      </c>
      <c r="D868" s="3">
        <v>9104460.0899999999</v>
      </c>
      <c r="E868" s="3">
        <v>8238919.2599999998</v>
      </c>
      <c r="F868" s="3">
        <f t="shared" si="52"/>
        <v>0.90493221767750098</v>
      </c>
      <c r="G868" s="3">
        <v>0.7</v>
      </c>
      <c r="H868" s="3" t="str">
        <f t="shared" si="53"/>
        <v/>
      </c>
      <c r="I868" s="10" t="str">
        <f t="shared" si="54"/>
        <v/>
      </c>
    </row>
    <row r="869" spans="1:9" x14ac:dyDescent="0.3">
      <c r="A869" s="10" t="s">
        <v>68</v>
      </c>
      <c r="B869" s="10" t="s">
        <v>935</v>
      </c>
      <c r="C869" s="10" t="s">
        <v>2308</v>
      </c>
      <c r="D869" s="3">
        <v>6620245.3200000003</v>
      </c>
      <c r="E869" s="3">
        <v>6735964.0199999996</v>
      </c>
      <c r="F869" s="3">
        <f t="shared" si="52"/>
        <v>1.0174795184176044</v>
      </c>
      <c r="G869" s="3">
        <v>0.7</v>
      </c>
      <c r="H869" s="3" t="str">
        <f t="shared" si="53"/>
        <v/>
      </c>
      <c r="I869" s="10" t="str">
        <f t="shared" si="54"/>
        <v/>
      </c>
    </row>
    <row r="870" spans="1:9" x14ac:dyDescent="0.3">
      <c r="A870" s="10" t="s">
        <v>68</v>
      </c>
      <c r="B870" s="10" t="s">
        <v>936</v>
      </c>
      <c r="C870" s="10" t="s">
        <v>1569</v>
      </c>
      <c r="D870" s="3">
        <v>2985437.38</v>
      </c>
      <c r="E870" s="3">
        <v>3016507.6799999997</v>
      </c>
      <c r="F870" s="3">
        <f t="shared" si="52"/>
        <v>1.0104072857826949</v>
      </c>
      <c r="G870" s="3">
        <v>0.7</v>
      </c>
      <c r="H870" s="3" t="str">
        <f t="shared" si="53"/>
        <v/>
      </c>
      <c r="I870" s="10" t="str">
        <f t="shared" si="54"/>
        <v/>
      </c>
    </row>
    <row r="871" spans="1:9" x14ac:dyDescent="0.3">
      <c r="A871" s="10" t="s">
        <v>68</v>
      </c>
      <c r="B871" s="10" t="s">
        <v>937</v>
      </c>
      <c r="C871" s="10" t="s">
        <v>2309</v>
      </c>
      <c r="D871" s="3">
        <v>3618667.41</v>
      </c>
      <c r="E871" s="3">
        <v>3094383.7</v>
      </c>
      <c r="F871" s="3">
        <f t="shared" si="52"/>
        <v>0.8551169116699785</v>
      </c>
      <c r="G871" s="3">
        <v>0.7</v>
      </c>
      <c r="H871" s="3" t="str">
        <f t="shared" si="53"/>
        <v/>
      </c>
      <c r="I871" s="10" t="str">
        <f t="shared" si="54"/>
        <v/>
      </c>
    </row>
    <row r="872" spans="1:9" x14ac:dyDescent="0.3">
      <c r="A872" s="10" t="s">
        <v>68</v>
      </c>
      <c r="B872" s="10" t="s">
        <v>938</v>
      </c>
      <c r="C872" s="10" t="s">
        <v>2310</v>
      </c>
      <c r="D872" s="3">
        <v>918937.37999999989</v>
      </c>
      <c r="E872" s="3">
        <v>995310.74000000022</v>
      </c>
      <c r="F872" s="3">
        <f t="shared" si="52"/>
        <v>1.0831105161920831</v>
      </c>
      <c r="G872" s="3">
        <v>0.7</v>
      </c>
      <c r="H872" s="3" t="str">
        <f t="shared" si="53"/>
        <v/>
      </c>
      <c r="I872" s="10" t="str">
        <f t="shared" si="54"/>
        <v/>
      </c>
    </row>
    <row r="873" spans="1:9" x14ac:dyDescent="0.3">
      <c r="A873" s="10" t="s">
        <v>68</v>
      </c>
      <c r="B873" s="10" t="s">
        <v>939</v>
      </c>
      <c r="C873" s="10" t="s">
        <v>2311</v>
      </c>
      <c r="D873" s="3">
        <v>11634980.729999999</v>
      </c>
      <c r="E873" s="3">
        <v>8660653.1300000008</v>
      </c>
      <c r="F873" s="3">
        <f t="shared" si="52"/>
        <v>0.74436334111573577</v>
      </c>
      <c r="G873" s="3">
        <v>0.7</v>
      </c>
      <c r="H873" s="3" t="str">
        <f t="shared" si="53"/>
        <v/>
      </c>
      <c r="I873" s="10" t="str">
        <f t="shared" si="54"/>
        <v/>
      </c>
    </row>
    <row r="874" spans="1:9" x14ac:dyDescent="0.3">
      <c r="A874" s="10" t="s">
        <v>68</v>
      </c>
      <c r="B874" s="10" t="s">
        <v>940</v>
      </c>
      <c r="C874" s="10" t="s">
        <v>2312</v>
      </c>
      <c r="D874" s="3">
        <v>2479047.7699999996</v>
      </c>
      <c r="E874" s="3">
        <v>1884734.5</v>
      </c>
      <c r="F874" s="3">
        <f t="shared" si="52"/>
        <v>0.76026550307257712</v>
      </c>
      <c r="G874" s="3">
        <v>0.7</v>
      </c>
      <c r="H874" s="3" t="str">
        <f t="shared" si="53"/>
        <v/>
      </c>
      <c r="I874" s="10" t="str">
        <f t="shared" si="54"/>
        <v/>
      </c>
    </row>
    <row r="875" spans="1:9" x14ac:dyDescent="0.3">
      <c r="A875" s="10" t="s">
        <v>68</v>
      </c>
      <c r="B875" s="10" t="s">
        <v>941</v>
      </c>
      <c r="C875" s="10" t="s">
        <v>2313</v>
      </c>
      <c r="D875" s="3">
        <v>16913148.050000001</v>
      </c>
      <c r="E875" s="3">
        <v>10302706.57</v>
      </c>
      <c r="F875" s="3">
        <f t="shared" si="52"/>
        <v>0.60915369152698928</v>
      </c>
      <c r="G875" s="3">
        <v>0.7</v>
      </c>
      <c r="H875" s="3">
        <f t="shared" si="53"/>
        <v>1536497.0649999995</v>
      </c>
      <c r="I875" s="10">
        <f t="shared" si="54"/>
        <v>1</v>
      </c>
    </row>
    <row r="876" spans="1:9" x14ac:dyDescent="0.3">
      <c r="A876" s="10" t="s">
        <v>68</v>
      </c>
      <c r="B876" s="10" t="s">
        <v>942</v>
      </c>
      <c r="C876" s="10" t="s">
        <v>2314</v>
      </c>
      <c r="D876" s="3">
        <v>867939.39999999991</v>
      </c>
      <c r="E876" s="3">
        <v>914314.83000000007</v>
      </c>
      <c r="F876" s="3">
        <f t="shared" si="52"/>
        <v>1.0534316451125507</v>
      </c>
      <c r="G876" s="3">
        <v>0.7</v>
      </c>
      <c r="H876" s="3" t="str">
        <f t="shared" si="53"/>
        <v/>
      </c>
      <c r="I876" s="10" t="str">
        <f t="shared" si="54"/>
        <v/>
      </c>
    </row>
    <row r="877" spans="1:9" x14ac:dyDescent="0.3">
      <c r="A877" s="10" t="s">
        <v>68</v>
      </c>
      <c r="B877" s="10" t="s">
        <v>943</v>
      </c>
      <c r="C877" s="10" t="s">
        <v>2315</v>
      </c>
      <c r="D877" s="3">
        <v>1415851.67</v>
      </c>
      <c r="E877" s="3">
        <v>1009177.78</v>
      </c>
      <c r="F877" s="3">
        <f t="shared" si="52"/>
        <v>0.71277083707504474</v>
      </c>
      <c r="G877" s="3">
        <v>0.7</v>
      </c>
      <c r="H877" s="3" t="str">
        <f t="shared" si="53"/>
        <v/>
      </c>
      <c r="I877" s="10" t="str">
        <f t="shared" si="54"/>
        <v/>
      </c>
    </row>
    <row r="878" spans="1:9" x14ac:dyDescent="0.3">
      <c r="A878" s="10" t="s">
        <v>68</v>
      </c>
      <c r="B878" s="10" t="s">
        <v>944</v>
      </c>
      <c r="C878" s="10" t="s">
        <v>2241</v>
      </c>
      <c r="D878" s="3">
        <v>63367072.310000002</v>
      </c>
      <c r="E878" s="3">
        <v>38005023.839999996</v>
      </c>
      <c r="F878" s="3">
        <f t="shared" si="52"/>
        <v>0.59975981932815914</v>
      </c>
      <c r="G878" s="3">
        <v>0.7</v>
      </c>
      <c r="H878" s="3">
        <f t="shared" si="53"/>
        <v>6351926.7770000026</v>
      </c>
      <c r="I878" s="10">
        <f t="shared" si="54"/>
        <v>1</v>
      </c>
    </row>
    <row r="879" spans="1:9" x14ac:dyDescent="0.3">
      <c r="A879" s="10" t="s">
        <v>68</v>
      </c>
      <c r="B879" s="10" t="s">
        <v>945</v>
      </c>
      <c r="C879" s="10" t="s">
        <v>2241</v>
      </c>
      <c r="D879" s="3">
        <v>9596619.3300000001</v>
      </c>
      <c r="E879" s="3">
        <v>44313232.670000002</v>
      </c>
      <c r="F879" s="3">
        <f t="shared" si="52"/>
        <v>4.617587834444195</v>
      </c>
      <c r="G879" s="3">
        <v>0.7</v>
      </c>
      <c r="H879" s="3" t="str">
        <f t="shared" si="53"/>
        <v/>
      </c>
      <c r="I879" s="10" t="str">
        <f t="shared" si="54"/>
        <v/>
      </c>
    </row>
    <row r="880" spans="1:9" x14ac:dyDescent="0.3">
      <c r="A880" s="10" t="s">
        <v>68</v>
      </c>
      <c r="B880" s="10" t="s">
        <v>946</v>
      </c>
      <c r="C880" s="10" t="s">
        <v>2316</v>
      </c>
      <c r="D880" s="3">
        <v>7226705.8399999999</v>
      </c>
      <c r="E880" s="3">
        <v>6197642.4399999995</v>
      </c>
      <c r="F880" s="3">
        <f t="shared" si="52"/>
        <v>0.85760269993222804</v>
      </c>
      <c r="G880" s="3">
        <v>0.7</v>
      </c>
      <c r="H880" s="3" t="str">
        <f t="shared" si="53"/>
        <v/>
      </c>
      <c r="I880" s="10" t="str">
        <f t="shared" si="54"/>
        <v/>
      </c>
    </row>
    <row r="881" spans="1:9" x14ac:dyDescent="0.3">
      <c r="A881" s="10" t="s">
        <v>68</v>
      </c>
      <c r="B881" s="10" t="s">
        <v>947</v>
      </c>
      <c r="C881" s="10" t="s">
        <v>2317</v>
      </c>
      <c r="D881" s="3">
        <v>3281309.8600000003</v>
      </c>
      <c r="E881" s="3">
        <v>2815185.1900000004</v>
      </c>
      <c r="F881" s="3">
        <f t="shared" si="52"/>
        <v>0.85794554922039579</v>
      </c>
      <c r="G881" s="3">
        <v>0.7</v>
      </c>
      <c r="H881" s="3" t="str">
        <f t="shared" si="53"/>
        <v/>
      </c>
      <c r="I881" s="10" t="str">
        <f t="shared" si="54"/>
        <v/>
      </c>
    </row>
    <row r="882" spans="1:9" x14ac:dyDescent="0.3">
      <c r="A882" s="10" t="s">
        <v>68</v>
      </c>
      <c r="B882" s="10" t="s">
        <v>948</v>
      </c>
      <c r="C882" s="10" t="s">
        <v>2318</v>
      </c>
      <c r="D882" s="3">
        <v>46144903.93</v>
      </c>
      <c r="E882" s="3">
        <v>27580052.629999999</v>
      </c>
      <c r="F882" s="3">
        <f t="shared" si="52"/>
        <v>0.59768360709641632</v>
      </c>
      <c r="G882" s="3">
        <v>0.7</v>
      </c>
      <c r="H882" s="3">
        <f t="shared" si="53"/>
        <v>4721380.1209999993</v>
      </c>
      <c r="I882" s="10">
        <f t="shared" si="54"/>
        <v>1</v>
      </c>
    </row>
    <row r="883" spans="1:9" x14ac:dyDescent="0.3">
      <c r="A883" s="10" t="s">
        <v>68</v>
      </c>
      <c r="B883" s="10" t="s">
        <v>949</v>
      </c>
      <c r="C883" s="10" t="s">
        <v>2319</v>
      </c>
      <c r="D883" s="3">
        <v>1428929.25</v>
      </c>
      <c r="E883" s="3">
        <v>1450029.2600000002</v>
      </c>
      <c r="F883" s="3">
        <f t="shared" si="52"/>
        <v>1.0147663084089014</v>
      </c>
      <c r="G883" s="3">
        <v>0.7</v>
      </c>
      <c r="H883" s="3" t="str">
        <f t="shared" si="53"/>
        <v/>
      </c>
      <c r="I883" s="10" t="str">
        <f t="shared" si="54"/>
        <v/>
      </c>
    </row>
    <row r="884" spans="1:9" x14ac:dyDescent="0.3">
      <c r="A884" s="15" t="s">
        <v>68</v>
      </c>
      <c r="B884" s="15"/>
      <c r="C884" s="15">
        <v>91</v>
      </c>
      <c r="D884" s="18">
        <f t="shared" ref="D884:I884" si="55">SUM(D793:D883)</f>
        <v>1527800691.3699999</v>
      </c>
      <c r="E884" s="18">
        <f t="shared" si="55"/>
        <v>1475294992.54</v>
      </c>
      <c r="F884" s="18"/>
      <c r="G884" s="18"/>
      <c r="H884" s="18">
        <f t="shared" si="55"/>
        <v>28658935.334999997</v>
      </c>
      <c r="I884" s="15">
        <f t="shared" si="55"/>
        <v>14</v>
      </c>
    </row>
    <row r="885" spans="1:9" x14ac:dyDescent="0.3">
      <c r="A885" s="10" t="s">
        <v>69</v>
      </c>
      <c r="B885" s="10" t="s">
        <v>950</v>
      </c>
      <c r="C885" s="10" t="s">
        <v>2320</v>
      </c>
      <c r="D885" s="3">
        <v>5735604.2599999998</v>
      </c>
      <c r="E885" s="3">
        <v>5153221.28</v>
      </c>
      <c r="F885" s="3">
        <f t="shared" si="52"/>
        <v>0.89846179171364249</v>
      </c>
      <c r="G885" s="3">
        <v>0.7</v>
      </c>
      <c r="H885" s="3" t="str">
        <f t="shared" si="53"/>
        <v/>
      </c>
      <c r="I885" s="10" t="str">
        <f t="shared" si="54"/>
        <v/>
      </c>
    </row>
    <row r="886" spans="1:9" x14ac:dyDescent="0.3">
      <c r="A886" s="10" t="s">
        <v>69</v>
      </c>
      <c r="B886" s="10" t="s">
        <v>951</v>
      </c>
      <c r="C886" s="10" t="s">
        <v>2007</v>
      </c>
      <c r="D886" s="3">
        <v>5221750.99</v>
      </c>
      <c r="E886" s="3">
        <v>3208878.62</v>
      </c>
      <c r="F886" s="3">
        <f t="shared" si="52"/>
        <v>0.61452157066570501</v>
      </c>
      <c r="G886" s="3">
        <v>0.7</v>
      </c>
      <c r="H886" s="3">
        <f t="shared" si="53"/>
        <v>446347.07299999986</v>
      </c>
      <c r="I886" s="10">
        <f t="shared" si="54"/>
        <v>1</v>
      </c>
    </row>
    <row r="887" spans="1:9" x14ac:dyDescent="0.3">
      <c r="A887" s="10" t="s">
        <v>69</v>
      </c>
      <c r="B887" s="10" t="s">
        <v>952</v>
      </c>
      <c r="C887" s="10" t="s">
        <v>2321</v>
      </c>
      <c r="D887" s="3">
        <v>5196807.8199999994</v>
      </c>
      <c r="E887" s="3">
        <v>4642043.6399999997</v>
      </c>
      <c r="F887" s="3">
        <f t="shared" si="52"/>
        <v>0.89324904841295449</v>
      </c>
      <c r="G887" s="3">
        <v>0.7</v>
      </c>
      <c r="H887" s="3" t="str">
        <f t="shared" si="53"/>
        <v/>
      </c>
      <c r="I887" s="10" t="str">
        <f t="shared" si="54"/>
        <v/>
      </c>
    </row>
    <row r="888" spans="1:9" x14ac:dyDescent="0.3">
      <c r="A888" s="10" t="s">
        <v>69</v>
      </c>
      <c r="B888" s="10" t="s">
        <v>953</v>
      </c>
      <c r="C888" s="10" t="s">
        <v>2322</v>
      </c>
      <c r="D888" s="3">
        <v>7014831.2699999996</v>
      </c>
      <c r="E888" s="3">
        <v>5118641.41</v>
      </c>
      <c r="F888" s="3">
        <f t="shared" si="52"/>
        <v>0.72968845763841161</v>
      </c>
      <c r="G888" s="3">
        <v>0.7</v>
      </c>
      <c r="H888" s="3" t="str">
        <f t="shared" si="53"/>
        <v/>
      </c>
      <c r="I888" s="10" t="str">
        <f t="shared" si="54"/>
        <v/>
      </c>
    </row>
    <row r="889" spans="1:9" x14ac:dyDescent="0.3">
      <c r="A889" s="10" t="s">
        <v>69</v>
      </c>
      <c r="B889" s="10" t="s">
        <v>954</v>
      </c>
      <c r="C889" s="10" t="s">
        <v>2323</v>
      </c>
      <c r="D889" s="3">
        <v>3025023.3</v>
      </c>
      <c r="E889" s="3">
        <v>1752228.63</v>
      </c>
      <c r="F889" s="3">
        <f t="shared" si="52"/>
        <v>0.57924467226417731</v>
      </c>
      <c r="G889" s="3">
        <v>0.7</v>
      </c>
      <c r="H889" s="3">
        <f t="shared" si="53"/>
        <v>365287.6799999997</v>
      </c>
      <c r="I889" s="10">
        <f t="shared" si="54"/>
        <v>1</v>
      </c>
    </row>
    <row r="890" spans="1:9" x14ac:dyDescent="0.3">
      <c r="A890" s="10" t="s">
        <v>69</v>
      </c>
      <c r="B890" s="10" t="s">
        <v>955</v>
      </c>
      <c r="C890" s="10" t="s">
        <v>2324</v>
      </c>
      <c r="D890" s="3">
        <v>8349407.7799999993</v>
      </c>
      <c r="E890" s="3">
        <v>21408082.879999999</v>
      </c>
      <c r="F890" s="3">
        <f t="shared" si="52"/>
        <v>2.5640241133365751</v>
      </c>
      <c r="G890" s="3">
        <v>0.7</v>
      </c>
      <c r="H890" s="3" t="str">
        <f t="shared" si="53"/>
        <v/>
      </c>
      <c r="I890" s="10" t="str">
        <f t="shared" si="54"/>
        <v/>
      </c>
    </row>
    <row r="891" spans="1:9" x14ac:dyDescent="0.3">
      <c r="A891" s="10" t="s">
        <v>69</v>
      </c>
      <c r="B891" s="10" t="s">
        <v>956</v>
      </c>
      <c r="C891" s="10" t="s">
        <v>2325</v>
      </c>
      <c r="D891" s="3">
        <v>13867601.07</v>
      </c>
      <c r="E891" s="3">
        <v>11039367.870000001</v>
      </c>
      <c r="F891" s="3">
        <f t="shared" si="52"/>
        <v>0.7960546178301624</v>
      </c>
      <c r="G891" s="3">
        <v>0.7</v>
      </c>
      <c r="H891" s="3" t="str">
        <f t="shared" si="53"/>
        <v/>
      </c>
      <c r="I891" s="10" t="str">
        <f t="shared" si="54"/>
        <v/>
      </c>
    </row>
    <row r="892" spans="1:9" x14ac:dyDescent="0.3">
      <c r="A892" s="10" t="s">
        <v>69</v>
      </c>
      <c r="B892" s="10" t="s">
        <v>957</v>
      </c>
      <c r="C892" s="10" t="s">
        <v>2326</v>
      </c>
      <c r="D892" s="3">
        <v>20971525.530000001</v>
      </c>
      <c r="E892" s="3">
        <v>18845682.129999999</v>
      </c>
      <c r="F892" s="3">
        <f t="shared" si="52"/>
        <v>0.89863191416575972</v>
      </c>
      <c r="G892" s="3">
        <v>0.7</v>
      </c>
      <c r="H892" s="3" t="str">
        <f t="shared" si="53"/>
        <v/>
      </c>
      <c r="I892" s="10" t="str">
        <f t="shared" si="54"/>
        <v/>
      </c>
    </row>
    <row r="893" spans="1:9" x14ac:dyDescent="0.3">
      <c r="A893" s="10" t="s">
        <v>69</v>
      </c>
      <c r="B893" s="10" t="s">
        <v>958</v>
      </c>
      <c r="C893" s="10" t="s">
        <v>2327</v>
      </c>
      <c r="D893" s="3">
        <v>3335744.62</v>
      </c>
      <c r="E893" s="3">
        <v>2512003.02</v>
      </c>
      <c r="F893" s="3">
        <f t="shared" si="52"/>
        <v>0.7530561557197385</v>
      </c>
      <c r="G893" s="3">
        <v>0.7</v>
      </c>
      <c r="H893" s="3" t="str">
        <f t="shared" si="53"/>
        <v/>
      </c>
      <c r="I893" s="10" t="str">
        <f t="shared" si="54"/>
        <v/>
      </c>
    </row>
    <row r="894" spans="1:9" x14ac:dyDescent="0.3">
      <c r="A894" s="10" t="s">
        <v>69</v>
      </c>
      <c r="B894" s="10" t="s">
        <v>959</v>
      </c>
      <c r="C894" s="10" t="s">
        <v>2328</v>
      </c>
      <c r="D894" s="3">
        <v>60085049.109999992</v>
      </c>
      <c r="E894" s="3">
        <v>64491336.570000008</v>
      </c>
      <c r="F894" s="3">
        <f t="shared" si="52"/>
        <v>1.073334174229154</v>
      </c>
      <c r="G894" s="3">
        <v>0.7</v>
      </c>
      <c r="H894" s="3" t="str">
        <f t="shared" si="53"/>
        <v/>
      </c>
      <c r="I894" s="10" t="str">
        <f t="shared" si="54"/>
        <v/>
      </c>
    </row>
    <row r="895" spans="1:9" x14ac:dyDescent="0.3">
      <c r="A895" s="10" t="s">
        <v>69</v>
      </c>
      <c r="B895" s="10" t="s">
        <v>960</v>
      </c>
      <c r="C895" s="10" t="s">
        <v>2329</v>
      </c>
      <c r="D895" s="3">
        <v>5801789.2199999997</v>
      </c>
      <c r="E895" s="3">
        <v>4965166.29</v>
      </c>
      <c r="F895" s="3">
        <f t="shared" si="52"/>
        <v>0.85579915121425254</v>
      </c>
      <c r="G895" s="3">
        <v>0.7</v>
      </c>
      <c r="H895" s="3" t="str">
        <f t="shared" si="53"/>
        <v/>
      </c>
      <c r="I895" s="10" t="str">
        <f t="shared" si="54"/>
        <v/>
      </c>
    </row>
    <row r="896" spans="1:9" x14ac:dyDescent="0.3">
      <c r="A896" s="10" t="s">
        <v>69</v>
      </c>
      <c r="B896" s="10" t="s">
        <v>961</v>
      </c>
      <c r="C896" s="10" t="s">
        <v>2024</v>
      </c>
      <c r="D896" s="3">
        <v>11935902.569999998</v>
      </c>
      <c r="E896" s="3">
        <v>10808918.9</v>
      </c>
      <c r="F896" s="3">
        <f t="shared" si="52"/>
        <v>0.90558035612383536</v>
      </c>
      <c r="G896" s="3">
        <v>0.7</v>
      </c>
      <c r="H896" s="3" t="str">
        <f t="shared" si="53"/>
        <v/>
      </c>
      <c r="I896" s="10" t="str">
        <f t="shared" si="54"/>
        <v/>
      </c>
    </row>
    <row r="897" spans="1:9" x14ac:dyDescent="0.3">
      <c r="A897" s="10" t="s">
        <v>69</v>
      </c>
      <c r="B897" s="10" t="s">
        <v>962</v>
      </c>
      <c r="C897" s="10" t="s">
        <v>2330</v>
      </c>
      <c r="D897" s="3">
        <v>14424669.469999999</v>
      </c>
      <c r="E897" s="3">
        <v>11965003.98</v>
      </c>
      <c r="F897" s="3">
        <f t="shared" si="52"/>
        <v>0.82948202070657229</v>
      </c>
      <c r="G897" s="3">
        <v>0.7</v>
      </c>
      <c r="H897" s="3" t="str">
        <f t="shared" si="53"/>
        <v/>
      </c>
      <c r="I897" s="10" t="str">
        <f t="shared" si="54"/>
        <v/>
      </c>
    </row>
    <row r="898" spans="1:9" x14ac:dyDescent="0.3">
      <c r="A898" s="10" t="s">
        <v>69</v>
      </c>
      <c r="B898" s="10" t="s">
        <v>963</v>
      </c>
      <c r="C898" s="10" t="s">
        <v>2331</v>
      </c>
      <c r="D898" s="3">
        <v>2932830.53</v>
      </c>
      <c r="E898" s="3">
        <v>3077187.43</v>
      </c>
      <c r="F898" s="3">
        <f t="shared" si="52"/>
        <v>1.0492210165310849</v>
      </c>
      <c r="G898" s="3">
        <v>0.7</v>
      </c>
      <c r="H898" s="3" t="str">
        <f t="shared" si="53"/>
        <v/>
      </c>
      <c r="I898" s="10" t="str">
        <f t="shared" si="54"/>
        <v/>
      </c>
    </row>
    <row r="899" spans="1:9" x14ac:dyDescent="0.3">
      <c r="A899" s="10" t="s">
        <v>69</v>
      </c>
      <c r="B899" s="10" t="s">
        <v>964</v>
      </c>
      <c r="C899" s="10" t="s">
        <v>2332</v>
      </c>
      <c r="D899" s="3">
        <v>6422788.5099999998</v>
      </c>
      <c r="E899" s="3">
        <v>3624629.91</v>
      </c>
      <c r="F899" s="3">
        <f t="shared" si="52"/>
        <v>0.56433897898967256</v>
      </c>
      <c r="G899" s="3">
        <v>0.7</v>
      </c>
      <c r="H899" s="3">
        <f t="shared" si="53"/>
        <v>871322.04699999932</v>
      </c>
      <c r="I899" s="10">
        <f t="shared" si="54"/>
        <v>1</v>
      </c>
    </row>
    <row r="900" spans="1:9" x14ac:dyDescent="0.3">
      <c r="A900" s="10" t="s">
        <v>69</v>
      </c>
      <c r="B900" s="10" t="s">
        <v>965</v>
      </c>
      <c r="C900" s="10" t="s">
        <v>2333</v>
      </c>
      <c r="D900" s="3">
        <v>13513450.800000001</v>
      </c>
      <c r="E900" s="3">
        <v>11547880.890000001</v>
      </c>
      <c r="F900" s="3">
        <f t="shared" ref="F900:F963" si="56">E900/D900</f>
        <v>0.85454715164242134</v>
      </c>
      <c r="G900" s="3">
        <v>0.7</v>
      </c>
      <c r="H900" s="3" t="str">
        <f t="shared" ref="H900:H963" si="57">IF(F900&lt;0.7,D900*G900-E900,"")</f>
        <v/>
      </c>
      <c r="I900" s="10" t="str">
        <f t="shared" ref="I900:I963" si="58">IF(H900="","",1)</f>
        <v/>
      </c>
    </row>
    <row r="901" spans="1:9" x14ac:dyDescent="0.3">
      <c r="A901" s="10" t="s">
        <v>69</v>
      </c>
      <c r="B901" s="10" t="s">
        <v>966</v>
      </c>
      <c r="C901" s="10" t="s">
        <v>2334</v>
      </c>
      <c r="D901" s="3">
        <v>2172428.0300000003</v>
      </c>
      <c r="E901" s="3">
        <v>1719399.4500000002</v>
      </c>
      <c r="F901" s="3">
        <f t="shared" si="56"/>
        <v>0.79146440123956607</v>
      </c>
      <c r="G901" s="3">
        <v>0.7</v>
      </c>
      <c r="H901" s="3" t="str">
        <f t="shared" si="57"/>
        <v/>
      </c>
      <c r="I901" s="10" t="str">
        <f t="shared" si="58"/>
        <v/>
      </c>
    </row>
    <row r="902" spans="1:9" x14ac:dyDescent="0.3">
      <c r="A902" s="10" t="s">
        <v>69</v>
      </c>
      <c r="B902" s="10" t="s">
        <v>967</v>
      </c>
      <c r="C902" s="10" t="s">
        <v>2335</v>
      </c>
      <c r="D902" s="3">
        <v>11641514.65</v>
      </c>
      <c r="E902" s="3">
        <v>9811753.8900000006</v>
      </c>
      <c r="F902" s="3">
        <f t="shared" si="56"/>
        <v>0.84282451081225929</v>
      </c>
      <c r="G902" s="3">
        <v>0.7</v>
      </c>
      <c r="H902" s="3" t="str">
        <f t="shared" si="57"/>
        <v/>
      </c>
      <c r="I902" s="10" t="str">
        <f t="shared" si="58"/>
        <v/>
      </c>
    </row>
    <row r="903" spans="1:9" x14ac:dyDescent="0.3">
      <c r="A903" s="10" t="s">
        <v>69</v>
      </c>
      <c r="B903" s="10" t="s">
        <v>968</v>
      </c>
      <c r="C903" s="10" t="s">
        <v>2336</v>
      </c>
      <c r="D903" s="3">
        <v>12304156.07</v>
      </c>
      <c r="E903" s="3">
        <v>10094660.859999999</v>
      </c>
      <c r="F903" s="3">
        <f t="shared" si="56"/>
        <v>0.82042691937343082</v>
      </c>
      <c r="G903" s="3">
        <v>0.7</v>
      </c>
      <c r="H903" s="3" t="str">
        <f t="shared" si="57"/>
        <v/>
      </c>
      <c r="I903" s="10" t="str">
        <f t="shared" si="58"/>
        <v/>
      </c>
    </row>
    <row r="904" spans="1:9" x14ac:dyDescent="0.3">
      <c r="A904" s="10" t="s">
        <v>69</v>
      </c>
      <c r="B904" s="10" t="s">
        <v>969</v>
      </c>
      <c r="C904" s="10" t="s">
        <v>2337</v>
      </c>
      <c r="D904" s="3">
        <v>8163268.0399999991</v>
      </c>
      <c r="E904" s="3">
        <v>7380621.2699999996</v>
      </c>
      <c r="F904" s="3">
        <f t="shared" si="56"/>
        <v>0.90412580278326871</v>
      </c>
      <c r="G904" s="3">
        <v>0.7</v>
      </c>
      <c r="H904" s="3" t="str">
        <f t="shared" si="57"/>
        <v/>
      </c>
      <c r="I904" s="10" t="str">
        <f t="shared" si="58"/>
        <v/>
      </c>
    </row>
    <row r="905" spans="1:9" x14ac:dyDescent="0.3">
      <c r="A905" s="10" t="s">
        <v>69</v>
      </c>
      <c r="B905" s="10" t="s">
        <v>970</v>
      </c>
      <c r="C905" s="10" t="s">
        <v>2338</v>
      </c>
      <c r="D905" s="3">
        <v>4867323.41</v>
      </c>
      <c r="E905" s="3">
        <v>4816692.57</v>
      </c>
      <c r="F905" s="3">
        <f t="shared" si="56"/>
        <v>0.98959780648724149</v>
      </c>
      <c r="G905" s="3">
        <v>0.7</v>
      </c>
      <c r="H905" s="3" t="str">
        <f t="shared" si="57"/>
        <v/>
      </c>
      <c r="I905" s="10" t="str">
        <f t="shared" si="58"/>
        <v/>
      </c>
    </row>
    <row r="906" spans="1:9" x14ac:dyDescent="0.3">
      <c r="A906" s="10" t="s">
        <v>69</v>
      </c>
      <c r="B906" s="10" t="s">
        <v>971</v>
      </c>
      <c r="C906" s="10" t="s">
        <v>2339</v>
      </c>
      <c r="D906" s="3">
        <v>7003530.2199999988</v>
      </c>
      <c r="E906" s="3">
        <v>4276468.03</v>
      </c>
      <c r="F906" s="3">
        <f t="shared" si="56"/>
        <v>0.61061606013888248</v>
      </c>
      <c r="G906" s="3">
        <v>0.7</v>
      </c>
      <c r="H906" s="3">
        <f t="shared" si="57"/>
        <v>626003.1239999989</v>
      </c>
      <c r="I906" s="10">
        <f t="shared" si="58"/>
        <v>1</v>
      </c>
    </row>
    <row r="907" spans="1:9" x14ac:dyDescent="0.3">
      <c r="A907" s="10" t="s">
        <v>69</v>
      </c>
      <c r="B907" s="10" t="s">
        <v>972</v>
      </c>
      <c r="C907" s="10" t="s">
        <v>2340</v>
      </c>
      <c r="D907" s="3">
        <v>9988695.0899999999</v>
      </c>
      <c r="E907" s="3">
        <v>8874384.7599999998</v>
      </c>
      <c r="F907" s="3">
        <f t="shared" si="56"/>
        <v>0.88844285264893397</v>
      </c>
      <c r="G907" s="3">
        <v>0.7</v>
      </c>
      <c r="H907" s="3" t="str">
        <f t="shared" si="57"/>
        <v/>
      </c>
      <c r="I907" s="10" t="str">
        <f t="shared" si="58"/>
        <v/>
      </c>
    </row>
    <row r="908" spans="1:9" x14ac:dyDescent="0.3">
      <c r="A908" s="10" t="s">
        <v>69</v>
      </c>
      <c r="B908" s="10" t="s">
        <v>973</v>
      </c>
      <c r="C908" s="10" t="s">
        <v>2341</v>
      </c>
      <c r="D908" s="3">
        <v>4117102.0999999996</v>
      </c>
      <c r="E908" s="3">
        <v>3049940.03</v>
      </c>
      <c r="F908" s="3">
        <f t="shared" si="56"/>
        <v>0.74079776403893405</v>
      </c>
      <c r="G908" s="3">
        <v>0.7</v>
      </c>
      <c r="H908" s="3" t="str">
        <f t="shared" si="57"/>
        <v/>
      </c>
      <c r="I908" s="10" t="str">
        <f t="shared" si="58"/>
        <v/>
      </c>
    </row>
    <row r="909" spans="1:9" x14ac:dyDescent="0.3">
      <c r="A909" s="10" t="s">
        <v>69</v>
      </c>
      <c r="B909" s="10" t="s">
        <v>974</v>
      </c>
      <c r="C909" s="10" t="s">
        <v>2342</v>
      </c>
      <c r="D909" s="3">
        <v>150535962.47000003</v>
      </c>
      <c r="E909" s="3">
        <v>147737041.15000001</v>
      </c>
      <c r="F909" s="3">
        <f t="shared" si="56"/>
        <v>0.98140695901447594</v>
      </c>
      <c r="G909" s="3">
        <v>0.7</v>
      </c>
      <c r="H909" s="3" t="str">
        <f t="shared" si="57"/>
        <v/>
      </c>
      <c r="I909" s="10" t="str">
        <f t="shared" si="58"/>
        <v/>
      </c>
    </row>
    <row r="910" spans="1:9" x14ac:dyDescent="0.3">
      <c r="A910" s="10" t="s">
        <v>69</v>
      </c>
      <c r="B910" s="10" t="s">
        <v>975</v>
      </c>
      <c r="C910" s="10" t="s">
        <v>2343</v>
      </c>
      <c r="D910" s="3">
        <v>3738052.39</v>
      </c>
      <c r="E910" s="3">
        <v>5824964.8700000001</v>
      </c>
      <c r="F910" s="3">
        <f t="shared" si="56"/>
        <v>1.5582887189015562</v>
      </c>
      <c r="G910" s="3">
        <v>0.7</v>
      </c>
      <c r="H910" s="3" t="str">
        <f t="shared" si="57"/>
        <v/>
      </c>
      <c r="I910" s="10" t="str">
        <f t="shared" si="58"/>
        <v/>
      </c>
    </row>
    <row r="911" spans="1:9" x14ac:dyDescent="0.3">
      <c r="A911" s="10" t="s">
        <v>69</v>
      </c>
      <c r="B911" s="10" t="s">
        <v>976</v>
      </c>
      <c r="C911" s="10" t="s">
        <v>2344</v>
      </c>
      <c r="D911" s="3">
        <v>21565615.100000001</v>
      </c>
      <c r="E911" s="3">
        <v>24156897.559999999</v>
      </c>
      <c r="F911" s="3">
        <f t="shared" si="56"/>
        <v>1.1201580593914986</v>
      </c>
      <c r="G911" s="3">
        <v>0.7</v>
      </c>
      <c r="H911" s="3" t="str">
        <f t="shared" si="57"/>
        <v/>
      </c>
      <c r="I911" s="10" t="str">
        <f t="shared" si="58"/>
        <v/>
      </c>
    </row>
    <row r="912" spans="1:9" x14ac:dyDescent="0.3">
      <c r="A912" s="10" t="s">
        <v>69</v>
      </c>
      <c r="B912" s="10" t="s">
        <v>977</v>
      </c>
      <c r="C912" s="10" t="s">
        <v>2345</v>
      </c>
      <c r="D912" s="3">
        <v>33553106.989999998</v>
      </c>
      <c r="E912" s="3">
        <v>31280162.130000003</v>
      </c>
      <c r="F912" s="3">
        <f t="shared" si="56"/>
        <v>0.93225828950274525</v>
      </c>
      <c r="G912" s="3">
        <v>0.7</v>
      </c>
      <c r="H912" s="3" t="str">
        <f t="shared" si="57"/>
        <v/>
      </c>
      <c r="I912" s="10" t="str">
        <f t="shared" si="58"/>
        <v/>
      </c>
    </row>
    <row r="913" spans="1:9" x14ac:dyDescent="0.3">
      <c r="A913" s="10" t="s">
        <v>69</v>
      </c>
      <c r="B913" s="10" t="s">
        <v>978</v>
      </c>
      <c r="C913" s="10" t="s">
        <v>2346</v>
      </c>
      <c r="D913" s="3">
        <v>3929192.01</v>
      </c>
      <c r="E913" s="3">
        <v>2162657.88</v>
      </c>
      <c r="F913" s="3">
        <f t="shared" si="56"/>
        <v>0.55040778727431039</v>
      </c>
      <c r="G913" s="3">
        <v>0.7</v>
      </c>
      <c r="H913" s="3">
        <f t="shared" si="57"/>
        <v>587776.52699999977</v>
      </c>
      <c r="I913" s="10">
        <f t="shared" si="58"/>
        <v>1</v>
      </c>
    </row>
    <row r="914" spans="1:9" x14ac:dyDescent="0.3">
      <c r="A914" s="10" t="s">
        <v>69</v>
      </c>
      <c r="B914" s="10" t="s">
        <v>979</v>
      </c>
      <c r="C914" s="10" t="s">
        <v>2347</v>
      </c>
      <c r="D914" s="3">
        <v>5287651.8699999992</v>
      </c>
      <c r="E914" s="3">
        <v>4477648.1800000006</v>
      </c>
      <c r="F914" s="3">
        <f t="shared" si="56"/>
        <v>0.84681221269584095</v>
      </c>
      <c r="G914" s="3">
        <v>0.7</v>
      </c>
      <c r="H914" s="3" t="str">
        <f t="shared" si="57"/>
        <v/>
      </c>
      <c r="I914" s="10" t="str">
        <f t="shared" si="58"/>
        <v/>
      </c>
    </row>
    <row r="915" spans="1:9" x14ac:dyDescent="0.3">
      <c r="A915" s="10" t="s">
        <v>69</v>
      </c>
      <c r="B915" s="10" t="s">
        <v>980</v>
      </c>
      <c r="C915" s="10" t="s">
        <v>2348</v>
      </c>
      <c r="D915" s="3">
        <v>4113489.3</v>
      </c>
      <c r="E915" s="3">
        <v>14265361.34</v>
      </c>
      <c r="F915" s="3">
        <f t="shared" si="56"/>
        <v>3.4679466262377296</v>
      </c>
      <c r="G915" s="3">
        <v>0.7</v>
      </c>
      <c r="H915" s="3" t="str">
        <f t="shared" si="57"/>
        <v/>
      </c>
      <c r="I915" s="10" t="str">
        <f t="shared" si="58"/>
        <v/>
      </c>
    </row>
    <row r="916" spans="1:9" x14ac:dyDescent="0.3">
      <c r="A916" s="10" t="s">
        <v>69</v>
      </c>
      <c r="B916" s="10" t="s">
        <v>981</v>
      </c>
      <c r="C916" s="10" t="s">
        <v>2349</v>
      </c>
      <c r="D916" s="3">
        <v>13520890.279999999</v>
      </c>
      <c r="E916" s="3">
        <v>11986367.59</v>
      </c>
      <c r="F916" s="3">
        <f t="shared" si="56"/>
        <v>0.8865072744307485</v>
      </c>
      <c r="G916" s="3">
        <v>0.7</v>
      </c>
      <c r="H916" s="3" t="str">
        <f t="shared" si="57"/>
        <v/>
      </c>
      <c r="I916" s="10" t="str">
        <f t="shared" si="58"/>
        <v/>
      </c>
    </row>
    <row r="917" spans="1:9" x14ac:dyDescent="0.3">
      <c r="A917" s="10" t="s">
        <v>69</v>
      </c>
      <c r="B917" s="10" t="s">
        <v>982</v>
      </c>
      <c r="C917" s="10" t="s">
        <v>2350</v>
      </c>
      <c r="D917" s="3">
        <v>31568114.089999996</v>
      </c>
      <c r="E917" s="3">
        <v>28911220.419999998</v>
      </c>
      <c r="F917" s="3">
        <f t="shared" si="56"/>
        <v>0.9158361610571587</v>
      </c>
      <c r="G917" s="3">
        <v>0.7</v>
      </c>
      <c r="H917" s="3" t="str">
        <f t="shared" si="57"/>
        <v/>
      </c>
      <c r="I917" s="10" t="str">
        <f t="shared" si="58"/>
        <v/>
      </c>
    </row>
    <row r="918" spans="1:9" x14ac:dyDescent="0.3">
      <c r="A918" s="10" t="s">
        <v>69</v>
      </c>
      <c r="B918" s="10" t="s">
        <v>983</v>
      </c>
      <c r="C918" s="10" t="s">
        <v>1915</v>
      </c>
      <c r="D918" s="3">
        <v>3937074.0199999996</v>
      </c>
      <c r="E918" s="3">
        <v>4716330.7699999996</v>
      </c>
      <c r="F918" s="3">
        <f t="shared" si="56"/>
        <v>1.197927889097701</v>
      </c>
      <c r="G918" s="3">
        <v>0.7</v>
      </c>
      <c r="H918" s="3" t="str">
        <f t="shared" si="57"/>
        <v/>
      </c>
      <c r="I918" s="10" t="str">
        <f t="shared" si="58"/>
        <v/>
      </c>
    </row>
    <row r="919" spans="1:9" x14ac:dyDescent="0.3">
      <c r="A919" s="10" t="s">
        <v>69</v>
      </c>
      <c r="B919" s="10" t="s">
        <v>984</v>
      </c>
      <c r="C919" s="10" t="s">
        <v>2351</v>
      </c>
      <c r="D919" s="3">
        <v>3696844.6399999997</v>
      </c>
      <c r="E919" s="3">
        <v>7690651.6099999994</v>
      </c>
      <c r="F919" s="3">
        <f t="shared" si="56"/>
        <v>2.0803285934136522</v>
      </c>
      <c r="G919" s="3">
        <v>0.7</v>
      </c>
      <c r="H919" s="3" t="str">
        <f t="shared" si="57"/>
        <v/>
      </c>
      <c r="I919" s="10" t="str">
        <f t="shared" si="58"/>
        <v/>
      </c>
    </row>
    <row r="920" spans="1:9" x14ac:dyDescent="0.3">
      <c r="A920" s="10" t="s">
        <v>69</v>
      </c>
      <c r="B920" s="10" t="s">
        <v>985</v>
      </c>
      <c r="C920" s="10" t="s">
        <v>2352</v>
      </c>
      <c r="D920" s="3">
        <v>3041850.46</v>
      </c>
      <c r="E920" s="3">
        <v>4183089.5300000003</v>
      </c>
      <c r="F920" s="3">
        <f t="shared" si="56"/>
        <v>1.3751792157461942</v>
      </c>
      <c r="G920" s="3">
        <v>0.7</v>
      </c>
      <c r="H920" s="3" t="str">
        <f t="shared" si="57"/>
        <v/>
      </c>
      <c r="I920" s="10" t="str">
        <f t="shared" si="58"/>
        <v/>
      </c>
    </row>
    <row r="921" spans="1:9" x14ac:dyDescent="0.3">
      <c r="A921" s="10" t="s">
        <v>69</v>
      </c>
      <c r="B921" s="10" t="s">
        <v>986</v>
      </c>
      <c r="C921" s="10" t="s">
        <v>2353</v>
      </c>
      <c r="D921" s="3">
        <v>6878766.3300000001</v>
      </c>
      <c r="E921" s="3">
        <v>5039360.41</v>
      </c>
      <c r="F921" s="3">
        <f t="shared" si="56"/>
        <v>0.73259653958909809</v>
      </c>
      <c r="G921" s="3">
        <v>0.7</v>
      </c>
      <c r="H921" s="3" t="str">
        <f t="shared" si="57"/>
        <v/>
      </c>
      <c r="I921" s="10" t="str">
        <f t="shared" si="58"/>
        <v/>
      </c>
    </row>
    <row r="922" spans="1:9" x14ac:dyDescent="0.3">
      <c r="A922" s="10" t="s">
        <v>69</v>
      </c>
      <c r="B922" s="10" t="s">
        <v>987</v>
      </c>
      <c r="C922" s="10" t="s">
        <v>2354</v>
      </c>
      <c r="D922" s="3">
        <v>9157849.5999999978</v>
      </c>
      <c r="E922" s="3">
        <v>8964124.5499999989</v>
      </c>
      <c r="F922" s="3">
        <f t="shared" si="56"/>
        <v>0.97884601096746571</v>
      </c>
      <c r="G922" s="3">
        <v>0.7</v>
      </c>
      <c r="H922" s="3" t="str">
        <f t="shared" si="57"/>
        <v/>
      </c>
      <c r="I922" s="10" t="str">
        <f t="shared" si="58"/>
        <v/>
      </c>
    </row>
    <row r="923" spans="1:9" x14ac:dyDescent="0.3">
      <c r="A923" s="10" t="s">
        <v>69</v>
      </c>
      <c r="B923" s="10" t="s">
        <v>988</v>
      </c>
      <c r="C923" s="10" t="s">
        <v>2355</v>
      </c>
      <c r="D923" s="3">
        <v>4300422.63</v>
      </c>
      <c r="E923" s="3">
        <v>10877702.52</v>
      </c>
      <c r="F923" s="3">
        <f t="shared" si="56"/>
        <v>2.5294496508590831</v>
      </c>
      <c r="G923" s="3">
        <v>0.7</v>
      </c>
      <c r="H923" s="3" t="str">
        <f t="shared" si="57"/>
        <v/>
      </c>
      <c r="I923" s="10" t="str">
        <f t="shared" si="58"/>
        <v/>
      </c>
    </row>
    <row r="924" spans="1:9" x14ac:dyDescent="0.3">
      <c r="A924" s="10" t="s">
        <v>69</v>
      </c>
      <c r="B924" s="10" t="s">
        <v>989</v>
      </c>
      <c r="C924" s="10" t="s">
        <v>2356</v>
      </c>
      <c r="D924" s="3">
        <v>2815103.16</v>
      </c>
      <c r="E924" s="3">
        <v>1653118.4900000002</v>
      </c>
      <c r="F924" s="3">
        <f t="shared" si="56"/>
        <v>0.58723194001885182</v>
      </c>
      <c r="G924" s="3">
        <v>0.7</v>
      </c>
      <c r="H924" s="3">
        <f t="shared" si="57"/>
        <v>317453.72199999983</v>
      </c>
      <c r="I924" s="10">
        <f t="shared" si="58"/>
        <v>1</v>
      </c>
    </row>
    <row r="925" spans="1:9" x14ac:dyDescent="0.3">
      <c r="A925" s="10" t="s">
        <v>69</v>
      </c>
      <c r="B925" s="10" t="s">
        <v>990</v>
      </c>
      <c r="C925" s="10" t="s">
        <v>2357</v>
      </c>
      <c r="D925" s="3">
        <v>2529686.6</v>
      </c>
      <c r="E925" s="3">
        <v>2110058.5299999998</v>
      </c>
      <c r="F925" s="3">
        <f t="shared" si="56"/>
        <v>0.83411855444860239</v>
      </c>
      <c r="G925" s="3">
        <v>0.7</v>
      </c>
      <c r="H925" s="3" t="str">
        <f t="shared" si="57"/>
        <v/>
      </c>
      <c r="I925" s="10" t="str">
        <f t="shared" si="58"/>
        <v/>
      </c>
    </row>
    <row r="926" spans="1:9" x14ac:dyDescent="0.3">
      <c r="A926" s="10" t="s">
        <v>69</v>
      </c>
      <c r="B926" s="10" t="s">
        <v>991</v>
      </c>
      <c r="C926" s="10" t="s">
        <v>2358</v>
      </c>
      <c r="D926" s="3">
        <v>8162018.7199999997</v>
      </c>
      <c r="E926" s="3">
        <v>5595883.7599999998</v>
      </c>
      <c r="F926" s="3">
        <f t="shared" si="56"/>
        <v>0.68560045645178325</v>
      </c>
      <c r="G926" s="3">
        <v>0.7</v>
      </c>
      <c r="H926" s="3">
        <f t="shared" si="57"/>
        <v>117529.34399999958</v>
      </c>
      <c r="I926" s="10">
        <f t="shared" si="58"/>
        <v>1</v>
      </c>
    </row>
    <row r="927" spans="1:9" x14ac:dyDescent="0.3">
      <c r="A927" s="10" t="s">
        <v>69</v>
      </c>
      <c r="B927" s="10" t="s">
        <v>992</v>
      </c>
      <c r="C927" s="10" t="s">
        <v>2359</v>
      </c>
      <c r="D927" s="3">
        <v>8611331.9800000004</v>
      </c>
      <c r="E927" s="3">
        <v>5914196.9800000004</v>
      </c>
      <c r="F927" s="3">
        <f t="shared" si="56"/>
        <v>0.6867923561344339</v>
      </c>
      <c r="G927" s="3">
        <v>0.7</v>
      </c>
      <c r="H927" s="3">
        <f t="shared" si="57"/>
        <v>113735.40599999949</v>
      </c>
      <c r="I927" s="10">
        <f t="shared" si="58"/>
        <v>1</v>
      </c>
    </row>
    <row r="928" spans="1:9" x14ac:dyDescent="0.3">
      <c r="A928" s="10" t="s">
        <v>69</v>
      </c>
      <c r="B928" s="10" t="s">
        <v>993</v>
      </c>
      <c r="C928" s="10" t="s">
        <v>2360</v>
      </c>
      <c r="D928" s="3">
        <v>3716511.54</v>
      </c>
      <c r="E928" s="3">
        <v>1316351.27</v>
      </c>
      <c r="F928" s="3">
        <f t="shared" si="56"/>
        <v>0.35419001282046336</v>
      </c>
      <c r="G928" s="3">
        <v>0.7</v>
      </c>
      <c r="H928" s="3">
        <f t="shared" si="57"/>
        <v>1285206.8079999997</v>
      </c>
      <c r="I928" s="10">
        <f t="shared" si="58"/>
        <v>1</v>
      </c>
    </row>
    <row r="929" spans="1:9" x14ac:dyDescent="0.3">
      <c r="A929" s="10" t="s">
        <v>69</v>
      </c>
      <c r="B929" s="10" t="s">
        <v>994</v>
      </c>
      <c r="C929" s="10" t="s">
        <v>2361</v>
      </c>
      <c r="D929" s="3">
        <v>18674532.879999999</v>
      </c>
      <c r="E929" s="3">
        <v>15194447.289999995</v>
      </c>
      <c r="F929" s="3">
        <f t="shared" si="56"/>
        <v>0.81364537403090298</v>
      </c>
      <c r="G929" s="3">
        <v>0.7</v>
      </c>
      <c r="H929" s="3" t="str">
        <f t="shared" si="57"/>
        <v/>
      </c>
      <c r="I929" s="10" t="str">
        <f t="shared" si="58"/>
        <v/>
      </c>
    </row>
    <row r="930" spans="1:9" x14ac:dyDescent="0.3">
      <c r="A930" s="10" t="s">
        <v>69</v>
      </c>
      <c r="B930" s="10" t="s">
        <v>995</v>
      </c>
      <c r="C930" s="10" t="s">
        <v>1559</v>
      </c>
      <c r="D930" s="3">
        <v>6660720.9399999995</v>
      </c>
      <c r="E930" s="3">
        <v>5306643.7899999991</v>
      </c>
      <c r="F930" s="3">
        <f t="shared" si="56"/>
        <v>0.79670711891436774</v>
      </c>
      <c r="G930" s="3">
        <v>0.7</v>
      </c>
      <c r="H930" s="3" t="str">
        <f t="shared" si="57"/>
        <v/>
      </c>
      <c r="I930" s="10" t="str">
        <f t="shared" si="58"/>
        <v/>
      </c>
    </row>
    <row r="931" spans="1:9" x14ac:dyDescent="0.3">
      <c r="A931" s="10" t="s">
        <v>69</v>
      </c>
      <c r="B931" s="10" t="s">
        <v>996</v>
      </c>
      <c r="C931" s="10" t="s">
        <v>2362</v>
      </c>
      <c r="D931" s="3">
        <v>281928541.21999997</v>
      </c>
      <c r="E931" s="3">
        <v>250514675.49999997</v>
      </c>
      <c r="F931" s="3">
        <f t="shared" si="56"/>
        <v>0.88857507798230861</v>
      </c>
      <c r="G931" s="3">
        <v>0.7</v>
      </c>
      <c r="H931" s="3" t="str">
        <f t="shared" si="57"/>
        <v/>
      </c>
      <c r="I931" s="10" t="str">
        <f t="shared" si="58"/>
        <v/>
      </c>
    </row>
    <row r="932" spans="1:9" x14ac:dyDescent="0.3">
      <c r="A932" s="10" t="s">
        <v>69</v>
      </c>
      <c r="B932" s="10" t="s">
        <v>997</v>
      </c>
      <c r="C932" s="10" t="s">
        <v>2363</v>
      </c>
      <c r="D932" s="3">
        <v>2359689.08</v>
      </c>
      <c r="E932" s="3">
        <v>3995946.1799999997</v>
      </c>
      <c r="F932" s="3">
        <f t="shared" si="56"/>
        <v>1.6934206348914407</v>
      </c>
      <c r="G932" s="3">
        <v>0.7</v>
      </c>
      <c r="H932" s="3" t="str">
        <f t="shared" si="57"/>
        <v/>
      </c>
      <c r="I932" s="10" t="str">
        <f t="shared" si="58"/>
        <v/>
      </c>
    </row>
    <row r="933" spans="1:9" x14ac:dyDescent="0.3">
      <c r="A933" s="10" t="s">
        <v>69</v>
      </c>
      <c r="B933" s="10" t="s">
        <v>998</v>
      </c>
      <c r="C933" s="10" t="s">
        <v>2364</v>
      </c>
      <c r="D933" s="3">
        <v>16944102.780000001</v>
      </c>
      <c r="E933" s="3">
        <v>13675738.849999998</v>
      </c>
      <c r="F933" s="3">
        <f t="shared" si="56"/>
        <v>0.80710905897845342</v>
      </c>
      <c r="G933" s="3">
        <v>0.7</v>
      </c>
      <c r="H933" s="3" t="str">
        <f t="shared" si="57"/>
        <v/>
      </c>
      <c r="I933" s="10" t="str">
        <f t="shared" si="58"/>
        <v/>
      </c>
    </row>
    <row r="934" spans="1:9" x14ac:dyDescent="0.3">
      <c r="A934" s="10" t="s">
        <v>69</v>
      </c>
      <c r="B934" s="10" t="s">
        <v>999</v>
      </c>
      <c r="C934" s="10" t="s">
        <v>2365</v>
      </c>
      <c r="D934" s="3">
        <v>3427509.6900000004</v>
      </c>
      <c r="E934" s="3">
        <v>1629090.0299999998</v>
      </c>
      <c r="F934" s="3">
        <f t="shared" si="56"/>
        <v>0.47529844620220452</v>
      </c>
      <c r="G934" s="3">
        <v>0.7</v>
      </c>
      <c r="H934" s="3">
        <f t="shared" si="57"/>
        <v>770166.75300000049</v>
      </c>
      <c r="I934" s="10">
        <f t="shared" si="58"/>
        <v>1</v>
      </c>
    </row>
    <row r="935" spans="1:9" x14ac:dyDescent="0.3">
      <c r="A935" s="10" t="s">
        <v>69</v>
      </c>
      <c r="B935" s="10" t="s">
        <v>1000</v>
      </c>
      <c r="C935" s="10" t="s">
        <v>1808</v>
      </c>
      <c r="D935" s="3">
        <v>9531534.8000000007</v>
      </c>
      <c r="E935" s="3">
        <v>8838153.2599999998</v>
      </c>
      <c r="F935" s="3">
        <f t="shared" si="56"/>
        <v>0.92725394655223825</v>
      </c>
      <c r="G935" s="3">
        <v>0.7</v>
      </c>
      <c r="H935" s="3" t="str">
        <f t="shared" si="57"/>
        <v/>
      </c>
      <c r="I935" s="10" t="str">
        <f t="shared" si="58"/>
        <v/>
      </c>
    </row>
    <row r="936" spans="1:9" x14ac:dyDescent="0.3">
      <c r="A936" s="10" t="s">
        <v>69</v>
      </c>
      <c r="B936" s="10" t="s">
        <v>1001</v>
      </c>
      <c r="C936" s="10" t="s">
        <v>2366</v>
      </c>
      <c r="D936" s="3">
        <v>12427803.02</v>
      </c>
      <c r="E936" s="3">
        <v>12196847.039999999</v>
      </c>
      <c r="F936" s="3">
        <f t="shared" si="56"/>
        <v>0.9814161859800703</v>
      </c>
      <c r="G936" s="3">
        <v>0.7</v>
      </c>
      <c r="H936" s="3" t="str">
        <f t="shared" si="57"/>
        <v/>
      </c>
      <c r="I936" s="10" t="str">
        <f t="shared" si="58"/>
        <v/>
      </c>
    </row>
    <row r="937" spans="1:9" x14ac:dyDescent="0.3">
      <c r="A937" s="10" t="s">
        <v>69</v>
      </c>
      <c r="B937" s="10" t="s">
        <v>1002</v>
      </c>
      <c r="C937" s="10" t="s">
        <v>2299</v>
      </c>
      <c r="D937" s="3">
        <v>7447216.9800000004</v>
      </c>
      <c r="E937" s="3">
        <v>5873991.6900000004</v>
      </c>
      <c r="F937" s="3">
        <f t="shared" si="56"/>
        <v>0.7887499056056777</v>
      </c>
      <c r="G937" s="3">
        <v>0.7</v>
      </c>
      <c r="H937" s="3" t="str">
        <f t="shared" si="57"/>
        <v/>
      </c>
      <c r="I937" s="10" t="str">
        <f t="shared" si="58"/>
        <v/>
      </c>
    </row>
    <row r="938" spans="1:9" x14ac:dyDescent="0.3">
      <c r="A938" s="10" t="s">
        <v>69</v>
      </c>
      <c r="B938" s="10" t="s">
        <v>1003</v>
      </c>
      <c r="C938" s="10" t="s">
        <v>2367</v>
      </c>
      <c r="D938" s="3">
        <v>5073148.75</v>
      </c>
      <c r="E938" s="3">
        <v>3404759.2699999996</v>
      </c>
      <c r="F938" s="3">
        <f t="shared" si="56"/>
        <v>0.67113334100444022</v>
      </c>
      <c r="G938" s="3">
        <v>0.7</v>
      </c>
      <c r="H938" s="3">
        <f t="shared" si="57"/>
        <v>146444.85500000045</v>
      </c>
      <c r="I938" s="10">
        <f t="shared" si="58"/>
        <v>1</v>
      </c>
    </row>
    <row r="939" spans="1:9" x14ac:dyDescent="0.3">
      <c r="A939" s="10" t="s">
        <v>69</v>
      </c>
      <c r="B939" s="10" t="s">
        <v>1004</v>
      </c>
      <c r="C939" s="10" t="s">
        <v>2368</v>
      </c>
      <c r="D939" s="3">
        <v>5800254.1699999999</v>
      </c>
      <c r="E939" s="3">
        <v>3974987.19</v>
      </c>
      <c r="F939" s="3">
        <f t="shared" si="56"/>
        <v>0.68531258691375585</v>
      </c>
      <c r="G939" s="3">
        <v>0.7</v>
      </c>
      <c r="H939" s="3">
        <f t="shared" si="57"/>
        <v>85190.728999999817</v>
      </c>
      <c r="I939" s="10">
        <f t="shared" si="58"/>
        <v>1</v>
      </c>
    </row>
    <row r="940" spans="1:9" x14ac:dyDescent="0.3">
      <c r="A940" s="10" t="s">
        <v>69</v>
      </c>
      <c r="B940" s="10" t="s">
        <v>1005</v>
      </c>
      <c r="C940" s="10" t="s">
        <v>2369</v>
      </c>
      <c r="D940" s="3">
        <v>17935647.470000003</v>
      </c>
      <c r="E940" s="3">
        <v>14383434.559999999</v>
      </c>
      <c r="F940" s="3">
        <f t="shared" si="56"/>
        <v>0.80194677019931393</v>
      </c>
      <c r="G940" s="3">
        <v>0.7</v>
      </c>
      <c r="H940" s="3" t="str">
        <f t="shared" si="57"/>
        <v/>
      </c>
      <c r="I940" s="10" t="str">
        <f t="shared" si="58"/>
        <v/>
      </c>
    </row>
    <row r="941" spans="1:9" x14ac:dyDescent="0.3">
      <c r="A941" s="10" t="s">
        <v>69</v>
      </c>
      <c r="B941" s="10" t="s">
        <v>1006</v>
      </c>
      <c r="C941" s="10" t="s">
        <v>2370</v>
      </c>
      <c r="D941" s="3">
        <v>5755282.2200000007</v>
      </c>
      <c r="E941" s="3">
        <v>3524683.3600000003</v>
      </c>
      <c r="F941" s="3">
        <f t="shared" si="56"/>
        <v>0.61242580733078278</v>
      </c>
      <c r="G941" s="3">
        <v>0.7</v>
      </c>
      <c r="H941" s="3">
        <f t="shared" si="57"/>
        <v>504014.19399999967</v>
      </c>
      <c r="I941" s="10">
        <f t="shared" si="58"/>
        <v>1</v>
      </c>
    </row>
    <row r="942" spans="1:9" x14ac:dyDescent="0.3">
      <c r="A942" s="10" t="s">
        <v>69</v>
      </c>
      <c r="B942" s="10" t="s">
        <v>1007</v>
      </c>
      <c r="C942" s="10" t="s">
        <v>2371</v>
      </c>
      <c r="D942" s="3">
        <v>8386464.2299999995</v>
      </c>
      <c r="E942" s="3">
        <v>6740488.2799999993</v>
      </c>
      <c r="F942" s="3">
        <f t="shared" si="56"/>
        <v>0.80373421923007471</v>
      </c>
      <c r="G942" s="3">
        <v>0.7</v>
      </c>
      <c r="H942" s="3" t="str">
        <f t="shared" si="57"/>
        <v/>
      </c>
      <c r="I942" s="10" t="str">
        <f t="shared" si="58"/>
        <v/>
      </c>
    </row>
    <row r="943" spans="1:9" x14ac:dyDescent="0.3">
      <c r="A943" s="10" t="s">
        <v>69</v>
      </c>
      <c r="B943" s="10" t="s">
        <v>1008</v>
      </c>
      <c r="C943" s="10" t="s">
        <v>2372</v>
      </c>
      <c r="D943" s="3">
        <v>17589564.879999999</v>
      </c>
      <c r="E943" s="3">
        <v>14042872.800000001</v>
      </c>
      <c r="F943" s="3">
        <f t="shared" si="56"/>
        <v>0.79836385355770101</v>
      </c>
      <c r="G943" s="3">
        <v>0.7</v>
      </c>
      <c r="H943" s="3" t="str">
        <f t="shared" si="57"/>
        <v/>
      </c>
      <c r="I943" s="10" t="str">
        <f t="shared" si="58"/>
        <v/>
      </c>
    </row>
    <row r="944" spans="1:9" x14ac:dyDescent="0.3">
      <c r="A944" s="10" t="s">
        <v>69</v>
      </c>
      <c r="B944" s="10" t="s">
        <v>1009</v>
      </c>
      <c r="C944" s="10" t="s">
        <v>2373</v>
      </c>
      <c r="D944" s="3">
        <v>10902028.380000001</v>
      </c>
      <c r="E944" s="3">
        <v>7174446.3399999999</v>
      </c>
      <c r="F944" s="3">
        <f t="shared" si="56"/>
        <v>0.65808362351740635</v>
      </c>
      <c r="G944" s="3">
        <v>0.7</v>
      </c>
      <c r="H944" s="3">
        <f t="shared" si="57"/>
        <v>456973.52600000054</v>
      </c>
      <c r="I944" s="10">
        <f t="shared" si="58"/>
        <v>1</v>
      </c>
    </row>
    <row r="945" spans="1:9" x14ac:dyDescent="0.3">
      <c r="A945" s="15" t="s">
        <v>69</v>
      </c>
      <c r="B945" s="15"/>
      <c r="C945" s="15">
        <v>60</v>
      </c>
      <c r="D945" s="18">
        <f t="shared" ref="D945:I945" si="59">SUM(D885:D944)</f>
        <v>1003596370.1299999</v>
      </c>
      <c r="E945" s="18">
        <f t="shared" si="59"/>
        <v>933518589.27999973</v>
      </c>
      <c r="F945" s="18"/>
      <c r="G945" s="18"/>
      <c r="H945" s="18">
        <f t="shared" si="59"/>
        <v>6693451.7879999988</v>
      </c>
      <c r="I945" s="15">
        <f t="shared" si="59"/>
        <v>14</v>
      </c>
    </row>
    <row r="946" spans="1:9" x14ac:dyDescent="0.3">
      <c r="A946" s="10" t="s">
        <v>2822</v>
      </c>
      <c r="B946" s="10" t="s">
        <v>1010</v>
      </c>
      <c r="C946" s="10" t="s">
        <v>2374</v>
      </c>
      <c r="D946" s="3">
        <v>858864.81999999983</v>
      </c>
      <c r="E946" s="3">
        <v>592959.37999999989</v>
      </c>
      <c r="F946" s="3">
        <f t="shared" si="56"/>
        <v>0.69039896173649307</v>
      </c>
      <c r="G946" s="3">
        <v>0.7</v>
      </c>
      <c r="H946" s="3">
        <f t="shared" si="57"/>
        <v>8245.9939999999478</v>
      </c>
      <c r="I946" s="10">
        <f t="shared" si="58"/>
        <v>1</v>
      </c>
    </row>
    <row r="947" spans="1:9" x14ac:dyDescent="0.3">
      <c r="A947" s="10" t="s">
        <v>2822</v>
      </c>
      <c r="B947" s="10" t="s">
        <v>1011</v>
      </c>
      <c r="C947" s="10" t="s">
        <v>2375</v>
      </c>
      <c r="D947" s="3">
        <v>2762297.51</v>
      </c>
      <c r="E947" s="3">
        <v>1969444.7000000002</v>
      </c>
      <c r="F947" s="3">
        <f t="shared" si="56"/>
        <v>0.71297341900004119</v>
      </c>
      <c r="G947" s="3">
        <v>0.7</v>
      </c>
      <c r="H947" s="3" t="str">
        <f t="shared" si="57"/>
        <v/>
      </c>
      <c r="I947" s="10" t="str">
        <f t="shared" si="58"/>
        <v/>
      </c>
    </row>
    <row r="948" spans="1:9" x14ac:dyDescent="0.3">
      <c r="A948" s="10" t="s">
        <v>2822</v>
      </c>
      <c r="B948" s="10" t="s">
        <v>1012</v>
      </c>
      <c r="C948" s="10" t="s">
        <v>1765</v>
      </c>
      <c r="D948" s="3">
        <v>1385474.8100000005</v>
      </c>
      <c r="E948" s="3">
        <v>1498432.7599999998</v>
      </c>
      <c r="F948" s="3">
        <f t="shared" si="56"/>
        <v>1.0815301362281708</v>
      </c>
      <c r="G948" s="3">
        <v>0.7</v>
      </c>
      <c r="H948" s="3" t="str">
        <f t="shared" si="57"/>
        <v/>
      </c>
      <c r="I948" s="10" t="str">
        <f t="shared" si="58"/>
        <v/>
      </c>
    </row>
    <row r="949" spans="1:9" x14ac:dyDescent="0.3">
      <c r="A949" s="10" t="s">
        <v>2822</v>
      </c>
      <c r="B949" s="10" t="s">
        <v>1013</v>
      </c>
      <c r="C949" s="10" t="s">
        <v>2376</v>
      </c>
      <c r="D949" s="3">
        <v>13689379.370000001</v>
      </c>
      <c r="E949" s="3">
        <v>14366681.140000001</v>
      </c>
      <c r="F949" s="3">
        <f t="shared" si="56"/>
        <v>1.0494764409469353</v>
      </c>
      <c r="G949" s="3">
        <v>0.7</v>
      </c>
      <c r="H949" s="3" t="str">
        <f t="shared" si="57"/>
        <v/>
      </c>
      <c r="I949" s="10" t="str">
        <f t="shared" si="58"/>
        <v/>
      </c>
    </row>
    <row r="950" spans="1:9" x14ac:dyDescent="0.3">
      <c r="A950" s="10" t="s">
        <v>2822</v>
      </c>
      <c r="B950" s="10" t="s">
        <v>1014</v>
      </c>
      <c r="C950" s="10" t="s">
        <v>2377</v>
      </c>
      <c r="D950" s="3">
        <v>3958841.38</v>
      </c>
      <c r="E950" s="3">
        <v>2894421.2300000004</v>
      </c>
      <c r="F950" s="3">
        <f t="shared" si="56"/>
        <v>0.73112836614838062</v>
      </c>
      <c r="G950" s="3">
        <v>0.7</v>
      </c>
      <c r="H950" s="3" t="str">
        <f t="shared" si="57"/>
        <v/>
      </c>
      <c r="I950" s="10" t="str">
        <f t="shared" si="58"/>
        <v/>
      </c>
    </row>
    <row r="951" spans="1:9" x14ac:dyDescent="0.3">
      <c r="A951" s="10" t="s">
        <v>2822</v>
      </c>
      <c r="B951" s="10" t="s">
        <v>1015</v>
      </c>
      <c r="C951" s="10" t="s">
        <v>2378</v>
      </c>
      <c r="D951" s="3">
        <v>1127210.3399999999</v>
      </c>
      <c r="E951" s="3">
        <v>615850.37999999989</v>
      </c>
      <c r="F951" s="3">
        <f t="shared" si="56"/>
        <v>0.54634912238296174</v>
      </c>
      <c r="G951" s="3">
        <v>0.7</v>
      </c>
      <c r="H951" s="3">
        <f t="shared" si="57"/>
        <v>173196.85800000001</v>
      </c>
      <c r="I951" s="10">
        <f t="shared" si="58"/>
        <v>1</v>
      </c>
    </row>
    <row r="952" spans="1:9" x14ac:dyDescent="0.3">
      <c r="A952" s="10" t="s">
        <v>2822</v>
      </c>
      <c r="B952" s="10" t="s">
        <v>1016</v>
      </c>
      <c r="C952" s="10" t="s">
        <v>2379</v>
      </c>
      <c r="D952" s="3">
        <v>604211.54</v>
      </c>
      <c r="E952" s="3">
        <v>633696.92999999993</v>
      </c>
      <c r="F952" s="3">
        <f t="shared" si="56"/>
        <v>1.0487997796268504</v>
      </c>
      <c r="G952" s="3">
        <v>0.7</v>
      </c>
      <c r="H952" s="3" t="str">
        <f t="shared" si="57"/>
        <v/>
      </c>
      <c r="I952" s="10" t="str">
        <f t="shared" si="58"/>
        <v/>
      </c>
    </row>
    <row r="953" spans="1:9" x14ac:dyDescent="0.3">
      <c r="A953" s="10" t="s">
        <v>2822</v>
      </c>
      <c r="B953" s="10" t="s">
        <v>1017</v>
      </c>
      <c r="C953" s="10" t="s">
        <v>2380</v>
      </c>
      <c r="D953" s="3">
        <v>831227.25999999978</v>
      </c>
      <c r="E953" s="3">
        <v>657796.96</v>
      </c>
      <c r="F953" s="3">
        <f t="shared" si="56"/>
        <v>0.79135633737517241</v>
      </c>
      <c r="G953" s="3">
        <v>0.7</v>
      </c>
      <c r="H953" s="3" t="str">
        <f t="shared" si="57"/>
        <v/>
      </c>
      <c r="I953" s="10" t="str">
        <f t="shared" si="58"/>
        <v/>
      </c>
    </row>
    <row r="954" spans="1:9" x14ac:dyDescent="0.3">
      <c r="A954" s="10" t="s">
        <v>2822</v>
      </c>
      <c r="B954" s="10" t="s">
        <v>1018</v>
      </c>
      <c r="C954" s="10" t="s">
        <v>2381</v>
      </c>
      <c r="D954" s="3">
        <v>72572107.960000008</v>
      </c>
      <c r="E954" s="3">
        <v>57096961.959999993</v>
      </c>
      <c r="F954" s="3">
        <f t="shared" si="56"/>
        <v>0.78676179547479119</v>
      </c>
      <c r="G954" s="3">
        <v>0.7</v>
      </c>
      <c r="H954" s="3" t="str">
        <f t="shared" si="57"/>
        <v/>
      </c>
      <c r="I954" s="10" t="str">
        <f t="shared" si="58"/>
        <v/>
      </c>
    </row>
    <row r="955" spans="1:9" x14ac:dyDescent="0.3">
      <c r="A955" s="10" t="s">
        <v>2822</v>
      </c>
      <c r="B955" s="10" t="s">
        <v>1019</v>
      </c>
      <c r="C955" s="10" t="s">
        <v>2382</v>
      </c>
      <c r="D955" s="3">
        <v>1313888.1800000002</v>
      </c>
      <c r="E955" s="3">
        <v>774426.50999999978</v>
      </c>
      <c r="F955" s="3">
        <f t="shared" si="56"/>
        <v>0.58941584359180377</v>
      </c>
      <c r="G955" s="3">
        <v>0.7</v>
      </c>
      <c r="H955" s="3">
        <f t="shared" si="57"/>
        <v>145295.21600000025</v>
      </c>
      <c r="I955" s="10">
        <f t="shared" si="58"/>
        <v>1</v>
      </c>
    </row>
    <row r="956" spans="1:9" x14ac:dyDescent="0.3">
      <c r="A956" s="10" t="s">
        <v>2822</v>
      </c>
      <c r="B956" s="10" t="s">
        <v>1020</v>
      </c>
      <c r="C956" s="10" t="s">
        <v>2383</v>
      </c>
      <c r="D956" s="3">
        <v>1885461.1399999997</v>
      </c>
      <c r="E956" s="3">
        <v>1370755.9800000004</v>
      </c>
      <c r="F956" s="3">
        <f t="shared" si="56"/>
        <v>0.72701364717599037</v>
      </c>
      <c r="G956" s="3">
        <v>0.7</v>
      </c>
      <c r="H956" s="3" t="str">
        <f t="shared" si="57"/>
        <v/>
      </c>
      <c r="I956" s="10" t="str">
        <f t="shared" si="58"/>
        <v/>
      </c>
    </row>
    <row r="957" spans="1:9" x14ac:dyDescent="0.3">
      <c r="A957" s="10" t="s">
        <v>2822</v>
      </c>
      <c r="B957" s="10" t="s">
        <v>1021</v>
      </c>
      <c r="C957" s="10" t="s">
        <v>2384</v>
      </c>
      <c r="D957" s="3">
        <v>2654350.91</v>
      </c>
      <c r="E957" s="3">
        <v>1620217.04</v>
      </c>
      <c r="F957" s="3">
        <f t="shared" si="56"/>
        <v>0.61040046886641675</v>
      </c>
      <c r="G957" s="3">
        <v>0.7</v>
      </c>
      <c r="H957" s="3">
        <f t="shared" si="57"/>
        <v>237828.59699999983</v>
      </c>
      <c r="I957" s="10">
        <f t="shared" si="58"/>
        <v>1</v>
      </c>
    </row>
    <row r="958" spans="1:9" x14ac:dyDescent="0.3">
      <c r="A958" s="10" t="s">
        <v>2822</v>
      </c>
      <c r="B958" s="10" t="s">
        <v>1022</v>
      </c>
      <c r="C958" s="10" t="s">
        <v>2385</v>
      </c>
      <c r="D958" s="3">
        <v>1437466.04</v>
      </c>
      <c r="E958" s="3">
        <v>2417439.1900000004</v>
      </c>
      <c r="F958" s="3">
        <f t="shared" si="56"/>
        <v>1.6817365577554795</v>
      </c>
      <c r="G958" s="3">
        <v>0.7</v>
      </c>
      <c r="H958" s="3" t="str">
        <f t="shared" si="57"/>
        <v/>
      </c>
      <c r="I958" s="10" t="str">
        <f t="shared" si="58"/>
        <v/>
      </c>
    </row>
    <row r="959" spans="1:9" x14ac:dyDescent="0.3">
      <c r="A959" s="10" t="s">
        <v>2822</v>
      </c>
      <c r="B959" s="10" t="s">
        <v>1023</v>
      </c>
      <c r="C959" s="10" t="s">
        <v>2386</v>
      </c>
      <c r="D959" s="3">
        <v>3436710.92</v>
      </c>
      <c r="E959" s="3">
        <v>2770942.3000000007</v>
      </c>
      <c r="F959" s="3">
        <f t="shared" si="56"/>
        <v>0.80627738686848904</v>
      </c>
      <c r="G959" s="3">
        <v>0.7</v>
      </c>
      <c r="H959" s="3" t="str">
        <f t="shared" si="57"/>
        <v/>
      </c>
      <c r="I959" s="10" t="str">
        <f t="shared" si="58"/>
        <v/>
      </c>
    </row>
    <row r="960" spans="1:9" x14ac:dyDescent="0.3">
      <c r="A960" s="10" t="s">
        <v>2822</v>
      </c>
      <c r="B960" s="10" t="s">
        <v>1024</v>
      </c>
      <c r="C960" s="10" t="s">
        <v>2387</v>
      </c>
      <c r="D960" s="3">
        <v>1327844.54</v>
      </c>
      <c r="E960" s="3">
        <v>1536104.0199999996</v>
      </c>
      <c r="F960" s="3">
        <f t="shared" si="56"/>
        <v>1.156840257821145</v>
      </c>
      <c r="G960" s="3">
        <v>0.7</v>
      </c>
      <c r="H960" s="3" t="str">
        <f t="shared" si="57"/>
        <v/>
      </c>
      <c r="I960" s="10" t="str">
        <f t="shared" si="58"/>
        <v/>
      </c>
    </row>
    <row r="961" spans="1:9" x14ac:dyDescent="0.3">
      <c r="A961" s="10" t="s">
        <v>2822</v>
      </c>
      <c r="B961" s="10" t="s">
        <v>1025</v>
      </c>
      <c r="C961" s="10" t="s">
        <v>2388</v>
      </c>
      <c r="D961" s="3">
        <v>4959320.0600000005</v>
      </c>
      <c r="E961" s="3">
        <v>9397034.120000001</v>
      </c>
      <c r="F961" s="3">
        <f t="shared" si="56"/>
        <v>1.8948230818561043</v>
      </c>
      <c r="G961" s="3">
        <v>0.7</v>
      </c>
      <c r="H961" s="3" t="str">
        <f t="shared" si="57"/>
        <v/>
      </c>
      <c r="I961" s="10" t="str">
        <f t="shared" si="58"/>
        <v/>
      </c>
    </row>
    <row r="962" spans="1:9" x14ac:dyDescent="0.3">
      <c r="A962" s="10" t="s">
        <v>2822</v>
      </c>
      <c r="B962" s="10" t="s">
        <v>1026</v>
      </c>
      <c r="C962" s="10" t="s">
        <v>2389</v>
      </c>
      <c r="D962" s="3">
        <v>1394452.9000000004</v>
      </c>
      <c r="E962" s="3">
        <v>1275860.4500000002</v>
      </c>
      <c r="F962" s="3">
        <f t="shared" si="56"/>
        <v>0.91495413721037111</v>
      </c>
      <c r="G962" s="3">
        <v>0.7</v>
      </c>
      <c r="H962" s="3" t="str">
        <f t="shared" si="57"/>
        <v/>
      </c>
      <c r="I962" s="10" t="str">
        <f t="shared" si="58"/>
        <v/>
      </c>
    </row>
    <row r="963" spans="1:9" x14ac:dyDescent="0.3">
      <c r="A963" s="10" t="s">
        <v>2822</v>
      </c>
      <c r="B963" s="10" t="s">
        <v>1027</v>
      </c>
      <c r="C963" s="10" t="s">
        <v>1777</v>
      </c>
      <c r="D963" s="3">
        <v>6638178.0999999996</v>
      </c>
      <c r="E963" s="3">
        <v>19060429.990000002</v>
      </c>
      <c r="F963" s="3">
        <f t="shared" si="56"/>
        <v>2.8713345292739287</v>
      </c>
      <c r="G963" s="3">
        <v>0.7</v>
      </c>
      <c r="H963" s="3" t="str">
        <f t="shared" si="57"/>
        <v/>
      </c>
      <c r="I963" s="10" t="str">
        <f t="shared" si="58"/>
        <v/>
      </c>
    </row>
    <row r="964" spans="1:9" x14ac:dyDescent="0.3">
      <c r="A964" s="10" t="s">
        <v>2822</v>
      </c>
      <c r="B964" s="10" t="s">
        <v>1028</v>
      </c>
      <c r="C964" s="10" t="s">
        <v>2390</v>
      </c>
      <c r="D964" s="3">
        <v>8383682.5500000007</v>
      </c>
      <c r="E964" s="3">
        <v>8753947.9900000002</v>
      </c>
      <c r="F964" s="3">
        <f t="shared" ref="F964:F1027" si="60">E964/D964</f>
        <v>1.0441650119493133</v>
      </c>
      <c r="G964" s="3">
        <v>0.7</v>
      </c>
      <c r="H964" s="3" t="str">
        <f t="shared" ref="H964:H1027" si="61">IF(F964&lt;0.7,D964*G964-E964,"")</f>
        <v/>
      </c>
      <c r="I964" s="10" t="str">
        <f t="shared" ref="I964:I1027" si="62">IF(H964="","",1)</f>
        <v/>
      </c>
    </row>
    <row r="965" spans="1:9" x14ac:dyDescent="0.3">
      <c r="A965" s="10" t="s">
        <v>2822</v>
      </c>
      <c r="B965" s="10" t="s">
        <v>1029</v>
      </c>
      <c r="C965" s="10" t="s">
        <v>2391</v>
      </c>
      <c r="D965" s="3">
        <v>3835308.24</v>
      </c>
      <c r="E965" s="3">
        <v>3203751.7300000004</v>
      </c>
      <c r="F965" s="3">
        <f t="shared" si="60"/>
        <v>0.83533096416782404</v>
      </c>
      <c r="G965" s="3">
        <v>0.7</v>
      </c>
      <c r="H965" s="3" t="str">
        <f t="shared" si="61"/>
        <v/>
      </c>
      <c r="I965" s="10" t="str">
        <f t="shared" si="62"/>
        <v/>
      </c>
    </row>
    <row r="966" spans="1:9" x14ac:dyDescent="0.3">
      <c r="A966" s="10" t="s">
        <v>2822</v>
      </c>
      <c r="B966" s="10" t="s">
        <v>1030</v>
      </c>
      <c r="C966" s="10" t="s">
        <v>2392</v>
      </c>
      <c r="D966" s="3">
        <v>1128485.0299999998</v>
      </c>
      <c r="E966" s="3">
        <v>1277672.2699999996</v>
      </c>
      <c r="F966" s="3">
        <f t="shared" si="60"/>
        <v>1.1322013460825437</v>
      </c>
      <c r="G966" s="3">
        <v>0.7</v>
      </c>
      <c r="H966" s="3" t="str">
        <f t="shared" si="61"/>
        <v/>
      </c>
      <c r="I966" s="10" t="str">
        <f t="shared" si="62"/>
        <v/>
      </c>
    </row>
    <row r="967" spans="1:9" x14ac:dyDescent="0.3">
      <c r="A967" s="10" t="s">
        <v>2822</v>
      </c>
      <c r="B967" s="10" t="s">
        <v>1031</v>
      </c>
      <c r="C967" s="10" t="s">
        <v>2393</v>
      </c>
      <c r="D967" s="3">
        <v>19193415.100000001</v>
      </c>
      <c r="E967" s="3">
        <v>20689491.399999999</v>
      </c>
      <c r="F967" s="3">
        <f t="shared" si="60"/>
        <v>1.0779473737323586</v>
      </c>
      <c r="G967" s="3">
        <v>0.7</v>
      </c>
      <c r="H967" s="3" t="str">
        <f t="shared" si="61"/>
        <v/>
      </c>
      <c r="I967" s="10" t="str">
        <f t="shared" si="62"/>
        <v/>
      </c>
    </row>
    <row r="968" spans="1:9" x14ac:dyDescent="0.3">
      <c r="A968" s="10" t="s">
        <v>2822</v>
      </c>
      <c r="B968" s="10" t="s">
        <v>1032</v>
      </c>
      <c r="C968" s="10" t="s">
        <v>2394</v>
      </c>
      <c r="D968" s="3">
        <v>7514730.4600000009</v>
      </c>
      <c r="E968" s="3">
        <v>7448609.1799999997</v>
      </c>
      <c r="F968" s="3">
        <f t="shared" si="60"/>
        <v>0.99120111089120799</v>
      </c>
      <c r="G968" s="3">
        <v>0.7</v>
      </c>
      <c r="H968" s="3" t="str">
        <f t="shared" si="61"/>
        <v/>
      </c>
      <c r="I968" s="10" t="str">
        <f t="shared" si="62"/>
        <v/>
      </c>
    </row>
    <row r="969" spans="1:9" x14ac:dyDescent="0.3">
      <c r="A969" s="10" t="s">
        <v>2822</v>
      </c>
      <c r="B969" s="10" t="s">
        <v>1033</v>
      </c>
      <c r="C969" s="10" t="s">
        <v>2395</v>
      </c>
      <c r="D969" s="3">
        <v>1934700.35</v>
      </c>
      <c r="E969" s="3">
        <v>1670615.27</v>
      </c>
      <c r="F969" s="3">
        <f t="shared" si="60"/>
        <v>0.86350078450133116</v>
      </c>
      <c r="G969" s="3">
        <v>0.7</v>
      </c>
      <c r="H969" s="3" t="str">
        <f t="shared" si="61"/>
        <v/>
      </c>
      <c r="I969" s="10" t="str">
        <f t="shared" si="62"/>
        <v/>
      </c>
    </row>
    <row r="970" spans="1:9" x14ac:dyDescent="0.3">
      <c r="A970" s="10" t="s">
        <v>2822</v>
      </c>
      <c r="B970" s="10" t="s">
        <v>1034</v>
      </c>
      <c r="C970" s="10" t="s">
        <v>2396</v>
      </c>
      <c r="D970" s="3">
        <v>4857572.3299999982</v>
      </c>
      <c r="E970" s="3">
        <v>6327152.1499999985</v>
      </c>
      <c r="F970" s="3">
        <f t="shared" si="60"/>
        <v>1.3025338008708562</v>
      </c>
      <c r="G970" s="3">
        <v>0.7</v>
      </c>
      <c r="H970" s="3" t="str">
        <f t="shared" si="61"/>
        <v/>
      </c>
      <c r="I970" s="10" t="str">
        <f t="shared" si="62"/>
        <v/>
      </c>
    </row>
    <row r="971" spans="1:9" x14ac:dyDescent="0.3">
      <c r="A971" s="10" t="s">
        <v>2822</v>
      </c>
      <c r="B971" s="10" t="s">
        <v>1035</v>
      </c>
      <c r="C971" s="10" t="s">
        <v>2397</v>
      </c>
      <c r="D971" s="3">
        <v>1643169.42</v>
      </c>
      <c r="E971" s="3">
        <v>1751207.21</v>
      </c>
      <c r="F971" s="3">
        <f t="shared" si="60"/>
        <v>1.065749635238465</v>
      </c>
      <c r="G971" s="3">
        <v>0.7</v>
      </c>
      <c r="H971" s="3" t="str">
        <f t="shared" si="61"/>
        <v/>
      </c>
      <c r="I971" s="10" t="str">
        <f t="shared" si="62"/>
        <v/>
      </c>
    </row>
    <row r="972" spans="1:9" x14ac:dyDescent="0.3">
      <c r="A972" s="10" t="s">
        <v>2822</v>
      </c>
      <c r="B972" s="10" t="s">
        <v>1036</v>
      </c>
      <c r="C972" s="10" t="s">
        <v>2398</v>
      </c>
      <c r="D972" s="3">
        <v>17032330.989999998</v>
      </c>
      <c r="E972" s="3">
        <v>15947443.57</v>
      </c>
      <c r="F972" s="3">
        <f t="shared" si="60"/>
        <v>0.93630423101588645</v>
      </c>
      <c r="G972" s="3">
        <v>0.7</v>
      </c>
      <c r="H972" s="3" t="str">
        <f t="shared" si="61"/>
        <v/>
      </c>
      <c r="I972" s="10" t="str">
        <f t="shared" si="62"/>
        <v/>
      </c>
    </row>
    <row r="973" spans="1:9" x14ac:dyDescent="0.3">
      <c r="A973" s="10" t="s">
        <v>2822</v>
      </c>
      <c r="B973" s="10" t="s">
        <v>1037</v>
      </c>
      <c r="C973" s="10" t="s">
        <v>2399</v>
      </c>
      <c r="D973" s="3">
        <v>6090985.3200000003</v>
      </c>
      <c r="E973" s="3">
        <v>5060677.4400000004</v>
      </c>
      <c r="F973" s="3">
        <f t="shared" si="60"/>
        <v>0.83084709191188799</v>
      </c>
      <c r="G973" s="3">
        <v>0.7</v>
      </c>
      <c r="H973" s="3" t="str">
        <f t="shared" si="61"/>
        <v/>
      </c>
      <c r="I973" s="10" t="str">
        <f t="shared" si="62"/>
        <v/>
      </c>
    </row>
    <row r="974" spans="1:9" x14ac:dyDescent="0.3">
      <c r="A974" s="10" t="s">
        <v>2822</v>
      </c>
      <c r="B974" s="10" t="s">
        <v>1038</v>
      </c>
      <c r="C974" s="10" t="s">
        <v>2400</v>
      </c>
      <c r="D974" s="3">
        <v>746888.91000000015</v>
      </c>
      <c r="E974" s="3">
        <v>562435.37999999989</v>
      </c>
      <c r="F974" s="3">
        <f t="shared" si="60"/>
        <v>0.75303753003910556</v>
      </c>
      <c r="G974" s="3">
        <v>0.7</v>
      </c>
      <c r="H974" s="3" t="str">
        <f t="shared" si="61"/>
        <v/>
      </c>
      <c r="I974" s="10" t="str">
        <f t="shared" si="62"/>
        <v/>
      </c>
    </row>
    <row r="975" spans="1:9" x14ac:dyDescent="0.3">
      <c r="A975" s="10" t="s">
        <v>2822</v>
      </c>
      <c r="B975" s="10" t="s">
        <v>1039</v>
      </c>
      <c r="C975" s="10" t="s">
        <v>2401</v>
      </c>
      <c r="D975" s="3">
        <v>8290007.1699999999</v>
      </c>
      <c r="E975" s="3">
        <v>9041065.8800000008</v>
      </c>
      <c r="F975" s="3">
        <f t="shared" si="60"/>
        <v>1.0905980772511203</v>
      </c>
      <c r="G975" s="3">
        <v>0.7</v>
      </c>
      <c r="H975" s="3" t="str">
        <f t="shared" si="61"/>
        <v/>
      </c>
      <c r="I975" s="10" t="str">
        <f t="shared" si="62"/>
        <v/>
      </c>
    </row>
    <row r="976" spans="1:9" x14ac:dyDescent="0.3">
      <c r="A976" s="10" t="s">
        <v>2822</v>
      </c>
      <c r="B976" s="10" t="s">
        <v>1040</v>
      </c>
      <c r="C976" s="10" t="s">
        <v>2402</v>
      </c>
      <c r="D976" s="3">
        <v>4406956.26</v>
      </c>
      <c r="E976" s="3">
        <v>4870091.3699999992</v>
      </c>
      <c r="F976" s="3">
        <f t="shared" si="60"/>
        <v>1.105091832701784</v>
      </c>
      <c r="G976" s="3">
        <v>0.7</v>
      </c>
      <c r="H976" s="3" t="str">
        <f t="shared" si="61"/>
        <v/>
      </c>
      <c r="I976" s="10" t="str">
        <f t="shared" si="62"/>
        <v/>
      </c>
    </row>
    <row r="977" spans="1:9" x14ac:dyDescent="0.3">
      <c r="A977" s="10" t="s">
        <v>2822</v>
      </c>
      <c r="B977" s="10" t="s">
        <v>1041</v>
      </c>
      <c r="C977" s="10" t="s">
        <v>2037</v>
      </c>
      <c r="D977" s="3">
        <v>1795901.3499999996</v>
      </c>
      <c r="E977" s="3">
        <v>1517529.7599999998</v>
      </c>
      <c r="F977" s="3">
        <f t="shared" si="60"/>
        <v>0.84499616863699112</v>
      </c>
      <c r="G977" s="3">
        <v>0.7</v>
      </c>
      <c r="H977" s="3" t="str">
        <f t="shared" si="61"/>
        <v/>
      </c>
      <c r="I977" s="10" t="str">
        <f t="shared" si="62"/>
        <v/>
      </c>
    </row>
    <row r="978" spans="1:9" x14ac:dyDescent="0.3">
      <c r="A978" s="10" t="s">
        <v>2822</v>
      </c>
      <c r="B978" s="10" t="s">
        <v>1042</v>
      </c>
      <c r="C978" s="10" t="s">
        <v>2403</v>
      </c>
      <c r="D978" s="3">
        <v>6380997.1799999997</v>
      </c>
      <c r="E978" s="3">
        <v>6856267.4600000009</v>
      </c>
      <c r="F978" s="3">
        <f t="shared" si="60"/>
        <v>1.074482132900739</v>
      </c>
      <c r="G978" s="3">
        <v>0.7</v>
      </c>
      <c r="H978" s="3" t="str">
        <f t="shared" si="61"/>
        <v/>
      </c>
      <c r="I978" s="10" t="str">
        <f t="shared" si="62"/>
        <v/>
      </c>
    </row>
    <row r="979" spans="1:9" x14ac:dyDescent="0.3">
      <c r="A979" s="10" t="s">
        <v>2822</v>
      </c>
      <c r="B979" s="10" t="s">
        <v>1043</v>
      </c>
      <c r="C979" s="10" t="s">
        <v>1786</v>
      </c>
      <c r="D979" s="3">
        <v>2442624.4500000002</v>
      </c>
      <c r="E979" s="3">
        <v>1677785.54</v>
      </c>
      <c r="F979" s="3">
        <f t="shared" si="60"/>
        <v>0.68687822231534601</v>
      </c>
      <c r="G979" s="3">
        <v>0.7</v>
      </c>
      <c r="H979" s="3">
        <f t="shared" si="61"/>
        <v>32051.574999999953</v>
      </c>
      <c r="I979" s="10">
        <f t="shared" si="62"/>
        <v>1</v>
      </c>
    </row>
    <row r="980" spans="1:9" x14ac:dyDescent="0.3">
      <c r="A980" s="10" t="s">
        <v>2822</v>
      </c>
      <c r="B980" s="10" t="s">
        <v>1044</v>
      </c>
      <c r="C980" s="10" t="s">
        <v>2404</v>
      </c>
      <c r="D980" s="3">
        <v>18066677.77</v>
      </c>
      <c r="E980" s="3">
        <v>19271404.77</v>
      </c>
      <c r="F980" s="3">
        <f t="shared" si="60"/>
        <v>1.0666822652917665</v>
      </c>
      <c r="G980" s="3">
        <v>0.7</v>
      </c>
      <c r="H980" s="3" t="str">
        <f t="shared" si="61"/>
        <v/>
      </c>
      <c r="I980" s="10" t="str">
        <f t="shared" si="62"/>
        <v/>
      </c>
    </row>
    <row r="981" spans="1:9" x14ac:dyDescent="0.3">
      <c r="A981" s="10" t="s">
        <v>2822</v>
      </c>
      <c r="B981" s="10" t="s">
        <v>1045</v>
      </c>
      <c r="C981" s="10" t="s">
        <v>2405</v>
      </c>
      <c r="D981" s="3">
        <v>4071435.1399999997</v>
      </c>
      <c r="E981" s="3">
        <v>3404352.2300000004</v>
      </c>
      <c r="F981" s="3">
        <f t="shared" si="60"/>
        <v>0.8361553390728953</v>
      </c>
      <c r="G981" s="3">
        <v>0.7</v>
      </c>
      <c r="H981" s="3" t="str">
        <f t="shared" si="61"/>
        <v/>
      </c>
      <c r="I981" s="10" t="str">
        <f t="shared" si="62"/>
        <v/>
      </c>
    </row>
    <row r="982" spans="1:9" x14ac:dyDescent="0.3">
      <c r="A982" s="10" t="s">
        <v>2822</v>
      </c>
      <c r="B982" s="10" t="s">
        <v>1046</v>
      </c>
      <c r="C982" s="10" t="s">
        <v>2406</v>
      </c>
      <c r="D982" s="3">
        <v>1013463.2599999998</v>
      </c>
      <c r="E982" s="3">
        <v>726892.06999999983</v>
      </c>
      <c r="F982" s="3">
        <f t="shared" si="60"/>
        <v>0.71723573876767865</v>
      </c>
      <c r="G982" s="3">
        <v>0.7</v>
      </c>
      <c r="H982" s="3" t="str">
        <f t="shared" si="61"/>
        <v/>
      </c>
      <c r="I982" s="10" t="str">
        <f t="shared" si="62"/>
        <v/>
      </c>
    </row>
    <row r="983" spans="1:9" x14ac:dyDescent="0.3">
      <c r="A983" s="10" t="s">
        <v>2822</v>
      </c>
      <c r="B983" s="10" t="s">
        <v>1047</v>
      </c>
      <c r="C983" s="10" t="s">
        <v>1792</v>
      </c>
      <c r="D983" s="3">
        <v>1210600.8099999996</v>
      </c>
      <c r="E983" s="3">
        <v>1037672.7999999998</v>
      </c>
      <c r="F983" s="3">
        <f t="shared" si="60"/>
        <v>0.85715521700336561</v>
      </c>
      <c r="G983" s="3">
        <v>0.7</v>
      </c>
      <c r="H983" s="3" t="str">
        <f t="shared" si="61"/>
        <v/>
      </c>
      <c r="I983" s="10" t="str">
        <f t="shared" si="62"/>
        <v/>
      </c>
    </row>
    <row r="984" spans="1:9" x14ac:dyDescent="0.3">
      <c r="A984" s="10" t="s">
        <v>2822</v>
      </c>
      <c r="B984" s="10" t="s">
        <v>1048</v>
      </c>
      <c r="C984" s="10" t="s">
        <v>2407</v>
      </c>
      <c r="D984" s="3">
        <v>2254788.1799999997</v>
      </c>
      <c r="E984" s="3">
        <v>20183258.780000001</v>
      </c>
      <c r="F984" s="3">
        <f t="shared" si="60"/>
        <v>8.951288178209273</v>
      </c>
      <c r="G984" s="3">
        <v>0.7</v>
      </c>
      <c r="H984" s="3" t="str">
        <f t="shared" si="61"/>
        <v/>
      </c>
      <c r="I984" s="10" t="str">
        <f t="shared" si="62"/>
        <v/>
      </c>
    </row>
    <row r="985" spans="1:9" x14ac:dyDescent="0.3">
      <c r="A985" s="10" t="s">
        <v>2822</v>
      </c>
      <c r="B985" s="10" t="s">
        <v>1049</v>
      </c>
      <c r="C985" s="10" t="s">
        <v>2408</v>
      </c>
      <c r="D985" s="3">
        <v>1216642.6600000001</v>
      </c>
      <c r="E985" s="3">
        <v>1107275.25</v>
      </c>
      <c r="F985" s="3">
        <f t="shared" si="60"/>
        <v>0.91010720436187886</v>
      </c>
      <c r="G985" s="3">
        <v>0.7</v>
      </c>
      <c r="H985" s="3" t="str">
        <f t="shared" si="61"/>
        <v/>
      </c>
      <c r="I985" s="10" t="str">
        <f t="shared" si="62"/>
        <v/>
      </c>
    </row>
    <row r="986" spans="1:9" x14ac:dyDescent="0.3">
      <c r="A986" s="10" t="s">
        <v>2822</v>
      </c>
      <c r="B986" s="10" t="s">
        <v>1050</v>
      </c>
      <c r="C986" s="10" t="s">
        <v>2409</v>
      </c>
      <c r="D986" s="3">
        <v>1196428.8199999998</v>
      </c>
      <c r="E986" s="3">
        <v>1153382.1400000001</v>
      </c>
      <c r="F986" s="3">
        <f t="shared" si="60"/>
        <v>0.96402069284823844</v>
      </c>
      <c r="G986" s="3">
        <v>0.7</v>
      </c>
      <c r="H986" s="3" t="str">
        <f t="shared" si="61"/>
        <v/>
      </c>
      <c r="I986" s="10" t="str">
        <f t="shared" si="62"/>
        <v/>
      </c>
    </row>
    <row r="987" spans="1:9" x14ac:dyDescent="0.3">
      <c r="A987" s="10" t="s">
        <v>2822</v>
      </c>
      <c r="B987" s="10" t="s">
        <v>1051</v>
      </c>
      <c r="C987" s="10" t="s">
        <v>2410</v>
      </c>
      <c r="D987" s="3">
        <v>2006205.21</v>
      </c>
      <c r="E987" s="3">
        <v>2028146.9299999997</v>
      </c>
      <c r="F987" s="3">
        <f t="shared" si="60"/>
        <v>1.0109369270354949</v>
      </c>
      <c r="G987" s="3">
        <v>0.7</v>
      </c>
      <c r="H987" s="3" t="str">
        <f t="shared" si="61"/>
        <v/>
      </c>
      <c r="I987" s="10" t="str">
        <f t="shared" si="62"/>
        <v/>
      </c>
    </row>
    <row r="988" spans="1:9" x14ac:dyDescent="0.3">
      <c r="A988" s="10" t="s">
        <v>2822</v>
      </c>
      <c r="B988" s="10" t="s">
        <v>1052</v>
      </c>
      <c r="C988" s="10" t="s">
        <v>2411</v>
      </c>
      <c r="D988" s="3">
        <v>6123966.4800000004</v>
      </c>
      <c r="E988" s="3">
        <v>10756911.66</v>
      </c>
      <c r="F988" s="3">
        <f t="shared" si="60"/>
        <v>1.7565268678609749</v>
      </c>
      <c r="G988" s="3">
        <v>0.7</v>
      </c>
      <c r="H988" s="3" t="str">
        <f t="shared" si="61"/>
        <v/>
      </c>
      <c r="I988" s="10" t="str">
        <f t="shared" si="62"/>
        <v/>
      </c>
    </row>
    <row r="989" spans="1:9" x14ac:dyDescent="0.3">
      <c r="A989" s="10" t="s">
        <v>2822</v>
      </c>
      <c r="B989" s="10" t="s">
        <v>1053</v>
      </c>
      <c r="C989" s="10" t="s">
        <v>2412</v>
      </c>
      <c r="D989" s="3">
        <v>2182965.41</v>
      </c>
      <c r="E989" s="3">
        <v>2094109.54</v>
      </c>
      <c r="F989" s="3">
        <f t="shared" si="60"/>
        <v>0.95929579571304335</v>
      </c>
      <c r="G989" s="3">
        <v>0.7</v>
      </c>
      <c r="H989" s="3" t="str">
        <f t="shared" si="61"/>
        <v/>
      </c>
      <c r="I989" s="10" t="str">
        <f t="shared" si="62"/>
        <v/>
      </c>
    </row>
    <row r="990" spans="1:9" x14ac:dyDescent="0.3">
      <c r="A990" s="10" t="s">
        <v>2822</v>
      </c>
      <c r="B990" s="10" t="s">
        <v>1054</v>
      </c>
      <c r="C990" s="10" t="s">
        <v>2092</v>
      </c>
      <c r="D990" s="3">
        <v>3421572.0700000003</v>
      </c>
      <c r="E990" s="3">
        <v>3725829.9000000004</v>
      </c>
      <c r="F990" s="3">
        <f t="shared" si="60"/>
        <v>1.0889234023938008</v>
      </c>
      <c r="G990" s="3">
        <v>0.7</v>
      </c>
      <c r="H990" s="3" t="str">
        <f t="shared" si="61"/>
        <v/>
      </c>
      <c r="I990" s="10" t="str">
        <f t="shared" si="62"/>
        <v/>
      </c>
    </row>
    <row r="991" spans="1:9" x14ac:dyDescent="0.3">
      <c r="A991" s="10" t="s">
        <v>2822</v>
      </c>
      <c r="B991" s="10" t="s">
        <v>1055</v>
      </c>
      <c r="C991" s="10" t="s">
        <v>2413</v>
      </c>
      <c r="D991" s="3">
        <v>2372436.2400000002</v>
      </c>
      <c r="E991" s="3">
        <v>2614878.0499999998</v>
      </c>
      <c r="F991" s="3">
        <f t="shared" si="60"/>
        <v>1.1021910751118857</v>
      </c>
      <c r="G991" s="3">
        <v>0.7</v>
      </c>
      <c r="H991" s="3" t="str">
        <f t="shared" si="61"/>
        <v/>
      </c>
      <c r="I991" s="10" t="str">
        <f t="shared" si="62"/>
        <v/>
      </c>
    </row>
    <row r="992" spans="1:9" x14ac:dyDescent="0.3">
      <c r="A992" s="10" t="s">
        <v>2822</v>
      </c>
      <c r="B992" s="10" t="s">
        <v>1056</v>
      </c>
      <c r="C992" s="10" t="s">
        <v>2414</v>
      </c>
      <c r="D992" s="3">
        <v>10851067.98</v>
      </c>
      <c r="E992" s="3">
        <v>10721308.789999999</v>
      </c>
      <c r="F992" s="3">
        <f t="shared" si="60"/>
        <v>0.98804180471091274</v>
      </c>
      <c r="G992" s="3">
        <v>0.7</v>
      </c>
      <c r="H992" s="3" t="str">
        <f t="shared" si="61"/>
        <v/>
      </c>
      <c r="I992" s="10" t="str">
        <f t="shared" si="62"/>
        <v/>
      </c>
    </row>
    <row r="993" spans="1:9" x14ac:dyDescent="0.3">
      <c r="A993" s="10" t="s">
        <v>2822</v>
      </c>
      <c r="B993" s="10" t="s">
        <v>1057</v>
      </c>
      <c r="C993" s="10" t="s">
        <v>2415</v>
      </c>
      <c r="D993" s="3">
        <v>816208.26</v>
      </c>
      <c r="E993" s="3">
        <v>319648.16999999993</v>
      </c>
      <c r="F993" s="3">
        <f t="shared" si="60"/>
        <v>0.39162574757574731</v>
      </c>
      <c r="G993" s="3">
        <v>0.7</v>
      </c>
      <c r="H993" s="3">
        <f t="shared" si="61"/>
        <v>251697.61200000008</v>
      </c>
      <c r="I993" s="10">
        <f t="shared" si="62"/>
        <v>1</v>
      </c>
    </row>
    <row r="994" spans="1:9" x14ac:dyDescent="0.3">
      <c r="A994" s="10" t="s">
        <v>2822</v>
      </c>
      <c r="B994" s="10" t="s">
        <v>1058</v>
      </c>
      <c r="C994" s="10" t="s">
        <v>2416</v>
      </c>
      <c r="D994" s="3">
        <v>375897.45999999996</v>
      </c>
      <c r="E994" s="3">
        <v>641266.26</v>
      </c>
      <c r="F994" s="3">
        <f t="shared" si="60"/>
        <v>1.7059606095768778</v>
      </c>
      <c r="G994" s="3">
        <v>0.7</v>
      </c>
      <c r="H994" s="3" t="str">
        <f t="shared" si="61"/>
        <v/>
      </c>
      <c r="I994" s="10" t="str">
        <f t="shared" si="62"/>
        <v/>
      </c>
    </row>
    <row r="995" spans="1:9" x14ac:dyDescent="0.3">
      <c r="A995" s="10" t="s">
        <v>2822</v>
      </c>
      <c r="B995" s="10" t="s">
        <v>1059</v>
      </c>
      <c r="C995" s="10" t="s">
        <v>2417</v>
      </c>
      <c r="D995" s="3">
        <v>1259609.2200000002</v>
      </c>
      <c r="E995" s="3">
        <v>1246343.23</v>
      </c>
      <c r="F995" s="3">
        <f t="shared" si="60"/>
        <v>0.98946817013613142</v>
      </c>
      <c r="G995" s="3">
        <v>0.7</v>
      </c>
      <c r="H995" s="3" t="str">
        <f t="shared" si="61"/>
        <v/>
      </c>
      <c r="I995" s="10" t="str">
        <f t="shared" si="62"/>
        <v/>
      </c>
    </row>
    <row r="996" spans="1:9" x14ac:dyDescent="0.3">
      <c r="A996" s="10" t="s">
        <v>2822</v>
      </c>
      <c r="B996" s="10" t="s">
        <v>1060</v>
      </c>
      <c r="C996" s="10" t="s">
        <v>2235</v>
      </c>
      <c r="D996" s="3">
        <v>2759789.88</v>
      </c>
      <c r="E996" s="3">
        <v>2976985.2</v>
      </c>
      <c r="F996" s="3">
        <f t="shared" si="60"/>
        <v>1.0786999479829966</v>
      </c>
      <c r="G996" s="3">
        <v>0.7</v>
      </c>
      <c r="H996" s="3" t="str">
        <f t="shared" si="61"/>
        <v/>
      </c>
      <c r="I996" s="10" t="str">
        <f t="shared" si="62"/>
        <v/>
      </c>
    </row>
    <row r="997" spans="1:9" x14ac:dyDescent="0.3">
      <c r="A997" s="10" t="s">
        <v>2822</v>
      </c>
      <c r="B997" s="10" t="s">
        <v>1061</v>
      </c>
      <c r="C997" s="10" t="s">
        <v>2418</v>
      </c>
      <c r="D997" s="3">
        <v>7493529.3100000005</v>
      </c>
      <c r="E997" s="3">
        <v>7587041.1500000004</v>
      </c>
      <c r="F997" s="3">
        <f t="shared" si="60"/>
        <v>1.0124790117088365</v>
      </c>
      <c r="G997" s="3">
        <v>0.7</v>
      </c>
      <c r="H997" s="3" t="str">
        <f t="shared" si="61"/>
        <v/>
      </c>
      <c r="I997" s="10" t="str">
        <f t="shared" si="62"/>
        <v/>
      </c>
    </row>
    <row r="998" spans="1:9" x14ac:dyDescent="0.3">
      <c r="A998" s="10" t="s">
        <v>2822</v>
      </c>
      <c r="B998" s="10" t="s">
        <v>1062</v>
      </c>
      <c r="C998" s="10" t="s">
        <v>2419</v>
      </c>
      <c r="D998" s="3">
        <v>1706072.5199999996</v>
      </c>
      <c r="E998" s="3">
        <v>1201930.0199999996</v>
      </c>
      <c r="F998" s="3">
        <f t="shared" si="60"/>
        <v>0.7045011310539131</v>
      </c>
      <c r="G998" s="3">
        <v>0.7</v>
      </c>
      <c r="H998" s="3" t="str">
        <f t="shared" si="61"/>
        <v/>
      </c>
      <c r="I998" s="10" t="str">
        <f t="shared" si="62"/>
        <v/>
      </c>
    </row>
    <row r="999" spans="1:9" x14ac:dyDescent="0.3">
      <c r="A999" s="10" t="s">
        <v>2822</v>
      </c>
      <c r="B999" s="10" t="s">
        <v>1063</v>
      </c>
      <c r="C999" s="10" t="s">
        <v>1626</v>
      </c>
      <c r="D999" s="3">
        <v>173913325.47</v>
      </c>
      <c r="E999" s="3">
        <v>180867261.44</v>
      </c>
      <c r="F999" s="3">
        <f t="shared" si="60"/>
        <v>1.0399850669936133</v>
      </c>
      <c r="G999" s="3">
        <v>0.7</v>
      </c>
      <c r="H999" s="3" t="str">
        <f t="shared" si="61"/>
        <v/>
      </c>
      <c r="I999" s="10" t="str">
        <f t="shared" si="62"/>
        <v/>
      </c>
    </row>
    <row r="1000" spans="1:9" x14ac:dyDescent="0.3">
      <c r="A1000" s="10" t="s">
        <v>2822</v>
      </c>
      <c r="B1000" s="10" t="s">
        <v>1064</v>
      </c>
      <c r="C1000" s="10" t="s">
        <v>2420</v>
      </c>
      <c r="D1000" s="3">
        <v>10180098.07</v>
      </c>
      <c r="E1000" s="3">
        <v>8983435.120000001</v>
      </c>
      <c r="F1000" s="3">
        <f t="shared" si="60"/>
        <v>0.88245074440623739</v>
      </c>
      <c r="G1000" s="3">
        <v>0.7</v>
      </c>
      <c r="H1000" s="3" t="str">
        <f t="shared" si="61"/>
        <v/>
      </c>
      <c r="I1000" s="10" t="str">
        <f t="shared" si="62"/>
        <v/>
      </c>
    </row>
    <row r="1001" spans="1:9" x14ac:dyDescent="0.3">
      <c r="A1001" s="10" t="s">
        <v>2822</v>
      </c>
      <c r="B1001" s="10" t="s">
        <v>1065</v>
      </c>
      <c r="C1001" s="10" t="s">
        <v>2421</v>
      </c>
      <c r="D1001" s="3">
        <v>22409329.780000001</v>
      </c>
      <c r="E1001" s="3">
        <v>24549269.579999998</v>
      </c>
      <c r="F1001" s="3">
        <f t="shared" si="60"/>
        <v>1.0954932530784505</v>
      </c>
      <c r="G1001" s="3">
        <v>0.7</v>
      </c>
      <c r="H1001" s="3" t="str">
        <f t="shared" si="61"/>
        <v/>
      </c>
      <c r="I1001" s="10" t="str">
        <f t="shared" si="62"/>
        <v/>
      </c>
    </row>
    <row r="1002" spans="1:9" x14ac:dyDescent="0.3">
      <c r="A1002" s="10" t="s">
        <v>2822</v>
      </c>
      <c r="B1002" s="10" t="s">
        <v>1066</v>
      </c>
      <c r="C1002" s="10" t="s">
        <v>2422</v>
      </c>
      <c r="D1002" s="3">
        <v>949126.41999999993</v>
      </c>
      <c r="E1002" s="3">
        <v>1777651.81</v>
      </c>
      <c r="F1002" s="3">
        <f t="shared" si="60"/>
        <v>1.8729347034718518</v>
      </c>
      <c r="G1002" s="3">
        <v>0.7</v>
      </c>
      <c r="H1002" s="3" t="str">
        <f t="shared" si="61"/>
        <v/>
      </c>
      <c r="I1002" s="10" t="str">
        <f t="shared" si="62"/>
        <v/>
      </c>
    </row>
    <row r="1003" spans="1:9" x14ac:dyDescent="0.3">
      <c r="A1003" s="10" t="s">
        <v>2822</v>
      </c>
      <c r="B1003" s="10" t="s">
        <v>1067</v>
      </c>
      <c r="C1003" s="10" t="s">
        <v>2423</v>
      </c>
      <c r="D1003" s="3">
        <v>2402911.63</v>
      </c>
      <c r="E1003" s="3">
        <v>5105020.37</v>
      </c>
      <c r="F1003" s="3">
        <f t="shared" si="60"/>
        <v>2.1245144042188517</v>
      </c>
      <c r="G1003" s="3">
        <v>0.7</v>
      </c>
      <c r="H1003" s="3" t="str">
        <f t="shared" si="61"/>
        <v/>
      </c>
      <c r="I1003" s="10" t="str">
        <f t="shared" si="62"/>
        <v/>
      </c>
    </row>
    <row r="1004" spans="1:9" x14ac:dyDescent="0.3">
      <c r="A1004" s="10" t="s">
        <v>2822</v>
      </c>
      <c r="B1004" s="10" t="s">
        <v>1068</v>
      </c>
      <c r="C1004" s="10" t="s">
        <v>2424</v>
      </c>
      <c r="D1004" s="3">
        <v>1672166.5699999998</v>
      </c>
      <c r="E1004" s="3">
        <v>2224175.0099999998</v>
      </c>
      <c r="F1004" s="3">
        <f t="shared" si="60"/>
        <v>1.3301157013323139</v>
      </c>
      <c r="G1004" s="3">
        <v>0.7</v>
      </c>
      <c r="H1004" s="3" t="str">
        <f t="shared" si="61"/>
        <v/>
      </c>
      <c r="I1004" s="10" t="str">
        <f t="shared" si="62"/>
        <v/>
      </c>
    </row>
    <row r="1005" spans="1:9" x14ac:dyDescent="0.3">
      <c r="A1005" s="10" t="s">
        <v>2822</v>
      </c>
      <c r="B1005" s="10" t="s">
        <v>1069</v>
      </c>
      <c r="C1005" s="10" t="s">
        <v>2425</v>
      </c>
      <c r="D1005" s="3">
        <v>905722.98000000045</v>
      </c>
      <c r="E1005" s="3">
        <v>1218557.3700000001</v>
      </c>
      <c r="F1005" s="3">
        <f t="shared" si="60"/>
        <v>1.3453974304593657</v>
      </c>
      <c r="G1005" s="3">
        <v>0.7</v>
      </c>
      <c r="H1005" s="3" t="str">
        <f t="shared" si="61"/>
        <v/>
      </c>
      <c r="I1005" s="10" t="str">
        <f t="shared" si="62"/>
        <v/>
      </c>
    </row>
    <row r="1006" spans="1:9" x14ac:dyDescent="0.3">
      <c r="A1006" s="10" t="s">
        <v>2822</v>
      </c>
      <c r="B1006" s="10" t="s">
        <v>1070</v>
      </c>
      <c r="C1006" s="10" t="s">
        <v>2426</v>
      </c>
      <c r="D1006" s="3">
        <v>1313425.0700000003</v>
      </c>
      <c r="E1006" s="3">
        <v>1048420.7300000004</v>
      </c>
      <c r="F1006" s="3">
        <f t="shared" si="60"/>
        <v>0.79823413908187413</v>
      </c>
      <c r="G1006" s="3">
        <v>0.7</v>
      </c>
      <c r="H1006" s="3" t="str">
        <f t="shared" si="61"/>
        <v/>
      </c>
      <c r="I1006" s="10" t="str">
        <f t="shared" si="62"/>
        <v/>
      </c>
    </row>
    <row r="1007" spans="1:9" x14ac:dyDescent="0.3">
      <c r="A1007" s="10" t="s">
        <v>2822</v>
      </c>
      <c r="B1007" s="10" t="s">
        <v>1071</v>
      </c>
      <c r="C1007" s="10" t="s">
        <v>2427</v>
      </c>
      <c r="D1007" s="3">
        <v>1707927.67</v>
      </c>
      <c r="E1007" s="3">
        <v>2032016.79</v>
      </c>
      <c r="F1007" s="3">
        <f t="shared" si="60"/>
        <v>1.1897557640716718</v>
      </c>
      <c r="G1007" s="3">
        <v>0.7</v>
      </c>
      <c r="H1007" s="3" t="str">
        <f t="shared" si="61"/>
        <v/>
      </c>
      <c r="I1007" s="10" t="str">
        <f t="shared" si="62"/>
        <v/>
      </c>
    </row>
    <row r="1008" spans="1:9" x14ac:dyDescent="0.3">
      <c r="A1008" s="10" t="s">
        <v>2822</v>
      </c>
      <c r="B1008" s="10" t="s">
        <v>1072</v>
      </c>
      <c r="C1008" s="10" t="s">
        <v>2428</v>
      </c>
      <c r="D1008" s="3">
        <v>4794469.58</v>
      </c>
      <c r="E1008" s="3">
        <v>3136675.46</v>
      </c>
      <c r="F1008" s="3">
        <f t="shared" si="60"/>
        <v>0.65422783639811932</v>
      </c>
      <c r="G1008" s="3">
        <v>0.7</v>
      </c>
      <c r="H1008" s="3">
        <f t="shared" si="61"/>
        <v>219453.24599999981</v>
      </c>
      <c r="I1008" s="10">
        <f t="shared" si="62"/>
        <v>1</v>
      </c>
    </row>
    <row r="1009" spans="1:9" x14ac:dyDescent="0.3">
      <c r="A1009" s="10" t="s">
        <v>2822</v>
      </c>
      <c r="B1009" s="10" t="s">
        <v>1073</v>
      </c>
      <c r="C1009" s="10" t="s">
        <v>2429</v>
      </c>
      <c r="D1009" s="3">
        <v>1007356.19</v>
      </c>
      <c r="E1009" s="3">
        <v>604102.47</v>
      </c>
      <c r="F1009" s="3">
        <f t="shared" si="60"/>
        <v>0.59969102885048042</v>
      </c>
      <c r="G1009" s="3">
        <v>0.7</v>
      </c>
      <c r="H1009" s="3">
        <f t="shared" si="61"/>
        <v>101046.8629999999</v>
      </c>
      <c r="I1009" s="10">
        <f t="shared" si="62"/>
        <v>1</v>
      </c>
    </row>
    <row r="1010" spans="1:9" x14ac:dyDescent="0.3">
      <c r="A1010" s="15" t="s">
        <v>2822</v>
      </c>
      <c r="B1010" s="15"/>
      <c r="C1010" s="15">
        <v>64</v>
      </c>
      <c r="D1010" s="18">
        <f t="shared" ref="D1010:I1010" si="63">SUM(D946:D1009)</f>
        <v>510170259</v>
      </c>
      <c r="E1010" s="18">
        <f t="shared" si="63"/>
        <v>541550421.73000014</v>
      </c>
      <c r="F1010" s="18"/>
      <c r="G1010" s="18"/>
      <c r="H1010" s="18">
        <f t="shared" si="63"/>
        <v>1168815.9609999997</v>
      </c>
      <c r="I1010" s="15">
        <f t="shared" si="63"/>
        <v>8</v>
      </c>
    </row>
    <row r="1011" spans="1:9" x14ac:dyDescent="0.3">
      <c r="A1011" s="10" t="s">
        <v>71</v>
      </c>
      <c r="B1011" s="10" t="s">
        <v>1074</v>
      </c>
      <c r="C1011" s="10" t="s">
        <v>2430</v>
      </c>
      <c r="D1011" s="3">
        <v>7410249.1199999992</v>
      </c>
      <c r="E1011" s="3">
        <v>5790072.4400000004</v>
      </c>
      <c r="F1011" s="3">
        <f t="shared" si="60"/>
        <v>0.78136002531585624</v>
      </c>
      <c r="G1011" s="3">
        <v>0.7</v>
      </c>
      <c r="H1011" s="3" t="str">
        <f t="shared" si="61"/>
        <v/>
      </c>
      <c r="I1011" s="10" t="str">
        <f t="shared" si="62"/>
        <v/>
      </c>
    </row>
    <row r="1012" spans="1:9" x14ac:dyDescent="0.3">
      <c r="A1012" s="10" t="s">
        <v>71</v>
      </c>
      <c r="B1012" s="10" t="s">
        <v>1075</v>
      </c>
      <c r="C1012" s="10" t="s">
        <v>2431</v>
      </c>
      <c r="D1012" s="3">
        <v>1681358.15</v>
      </c>
      <c r="E1012" s="3">
        <v>971088.68000000017</v>
      </c>
      <c r="F1012" s="3">
        <f t="shared" si="60"/>
        <v>0.5775620619556876</v>
      </c>
      <c r="G1012" s="3">
        <v>0.7</v>
      </c>
      <c r="H1012" s="3">
        <f t="shared" si="61"/>
        <v>205862.02499999967</v>
      </c>
      <c r="I1012" s="10">
        <f t="shared" si="62"/>
        <v>1</v>
      </c>
    </row>
    <row r="1013" spans="1:9" x14ac:dyDescent="0.3">
      <c r="A1013" s="10" t="s">
        <v>71</v>
      </c>
      <c r="B1013" s="10" t="s">
        <v>1076</v>
      </c>
      <c r="C1013" s="10" t="s">
        <v>1765</v>
      </c>
      <c r="D1013" s="3">
        <v>3120987.63</v>
      </c>
      <c r="E1013" s="3">
        <v>2186168.75</v>
      </c>
      <c r="F1013" s="3">
        <f t="shared" si="60"/>
        <v>0.70047337867853066</v>
      </c>
      <c r="G1013" s="3">
        <v>0.7</v>
      </c>
      <c r="H1013" s="3" t="str">
        <f t="shared" si="61"/>
        <v/>
      </c>
      <c r="I1013" s="10" t="str">
        <f t="shared" si="62"/>
        <v/>
      </c>
    </row>
    <row r="1014" spans="1:9" x14ac:dyDescent="0.3">
      <c r="A1014" s="10" t="s">
        <v>71</v>
      </c>
      <c r="B1014" s="10" t="s">
        <v>1077</v>
      </c>
      <c r="C1014" s="10" t="s">
        <v>2432</v>
      </c>
      <c r="D1014" s="3">
        <v>10214175.59</v>
      </c>
      <c r="E1014" s="3">
        <v>7886836.1999999993</v>
      </c>
      <c r="F1014" s="3">
        <f t="shared" si="60"/>
        <v>0.77214613460546544</v>
      </c>
      <c r="G1014" s="3">
        <v>0.7</v>
      </c>
      <c r="H1014" s="3" t="str">
        <f t="shared" si="61"/>
        <v/>
      </c>
      <c r="I1014" s="10" t="str">
        <f t="shared" si="62"/>
        <v/>
      </c>
    </row>
    <row r="1015" spans="1:9" x14ac:dyDescent="0.3">
      <c r="A1015" s="10" t="s">
        <v>71</v>
      </c>
      <c r="B1015" s="10" t="s">
        <v>1078</v>
      </c>
      <c r="C1015" s="10" t="s">
        <v>2433</v>
      </c>
      <c r="D1015" s="3">
        <v>3030748.01</v>
      </c>
      <c r="E1015" s="3">
        <v>5496997.7300000004</v>
      </c>
      <c r="F1015" s="3">
        <f t="shared" si="60"/>
        <v>1.8137429149050239</v>
      </c>
      <c r="G1015" s="3">
        <v>0.7</v>
      </c>
      <c r="H1015" s="3" t="str">
        <f t="shared" si="61"/>
        <v/>
      </c>
      <c r="I1015" s="10" t="str">
        <f t="shared" si="62"/>
        <v/>
      </c>
    </row>
    <row r="1016" spans="1:9" x14ac:dyDescent="0.3">
      <c r="A1016" s="10" t="s">
        <v>71</v>
      </c>
      <c r="B1016" s="10" t="s">
        <v>1079</v>
      </c>
      <c r="C1016" s="10" t="s">
        <v>2434</v>
      </c>
      <c r="D1016" s="3">
        <v>2295484.17</v>
      </c>
      <c r="E1016" s="3">
        <v>1289363.7999999998</v>
      </c>
      <c r="F1016" s="3">
        <f t="shared" si="60"/>
        <v>0.5616957924828555</v>
      </c>
      <c r="G1016" s="3">
        <v>0.7</v>
      </c>
      <c r="H1016" s="3">
        <f t="shared" si="61"/>
        <v>317475.11899999995</v>
      </c>
      <c r="I1016" s="10">
        <f t="shared" si="62"/>
        <v>1</v>
      </c>
    </row>
    <row r="1017" spans="1:9" x14ac:dyDescent="0.3">
      <c r="A1017" s="10" t="s">
        <v>71</v>
      </c>
      <c r="B1017" s="10" t="s">
        <v>1080</v>
      </c>
      <c r="C1017" s="10" t="s">
        <v>2435</v>
      </c>
      <c r="D1017" s="3">
        <v>11303170.210000001</v>
      </c>
      <c r="E1017" s="3">
        <v>7901930.4000000004</v>
      </c>
      <c r="F1017" s="3">
        <f t="shared" si="60"/>
        <v>0.69908974678706526</v>
      </c>
      <c r="G1017" s="3">
        <v>0.7</v>
      </c>
      <c r="H1017" s="3">
        <f t="shared" si="61"/>
        <v>10288.746999999508</v>
      </c>
      <c r="I1017" s="10">
        <f t="shared" si="62"/>
        <v>1</v>
      </c>
    </row>
    <row r="1018" spans="1:9" x14ac:dyDescent="0.3">
      <c r="A1018" s="10" t="s">
        <v>71</v>
      </c>
      <c r="B1018" s="10" t="s">
        <v>1081</v>
      </c>
      <c r="C1018" s="10" t="s">
        <v>2436</v>
      </c>
      <c r="D1018" s="3">
        <v>4799665.68</v>
      </c>
      <c r="E1018" s="3">
        <v>3069996.01</v>
      </c>
      <c r="F1018" s="3">
        <f t="shared" si="60"/>
        <v>0.63962705210751258</v>
      </c>
      <c r="G1018" s="3">
        <v>0.7</v>
      </c>
      <c r="H1018" s="3">
        <f t="shared" si="61"/>
        <v>289769.96600000001</v>
      </c>
      <c r="I1018" s="10">
        <f t="shared" si="62"/>
        <v>1</v>
      </c>
    </row>
    <row r="1019" spans="1:9" x14ac:dyDescent="0.3">
      <c r="A1019" s="10" t="s">
        <v>71</v>
      </c>
      <c r="B1019" s="10" t="s">
        <v>1082</v>
      </c>
      <c r="C1019" s="10" t="s">
        <v>2437</v>
      </c>
      <c r="D1019" s="3">
        <v>1684073.7000000002</v>
      </c>
      <c r="E1019" s="3">
        <v>880690.9700000002</v>
      </c>
      <c r="F1019" s="3">
        <f t="shared" si="60"/>
        <v>0.52295274844562922</v>
      </c>
      <c r="G1019" s="3">
        <v>0.7</v>
      </c>
      <c r="H1019" s="3">
        <f t="shared" si="61"/>
        <v>298160.61999999988</v>
      </c>
      <c r="I1019" s="10">
        <f t="shared" si="62"/>
        <v>1</v>
      </c>
    </row>
    <row r="1020" spans="1:9" x14ac:dyDescent="0.3">
      <c r="A1020" s="10" t="s">
        <v>71</v>
      </c>
      <c r="B1020" s="10" t="s">
        <v>1083</v>
      </c>
      <c r="C1020" s="10" t="s">
        <v>1771</v>
      </c>
      <c r="D1020" s="3">
        <v>2975048.34</v>
      </c>
      <c r="E1020" s="3">
        <v>1027500.52</v>
      </c>
      <c r="F1020" s="3">
        <f t="shared" si="60"/>
        <v>0.34537271417915855</v>
      </c>
      <c r="G1020" s="3">
        <v>0.7</v>
      </c>
      <c r="H1020" s="3">
        <f t="shared" si="61"/>
        <v>1055033.3179999997</v>
      </c>
      <c r="I1020" s="10">
        <f t="shared" si="62"/>
        <v>1</v>
      </c>
    </row>
    <row r="1021" spans="1:9" x14ac:dyDescent="0.3">
      <c r="A1021" s="10" t="s">
        <v>71</v>
      </c>
      <c r="B1021" s="10" t="s">
        <v>1084</v>
      </c>
      <c r="C1021" s="10" t="s">
        <v>2438</v>
      </c>
      <c r="D1021" s="3">
        <v>2705118.27</v>
      </c>
      <c r="E1021" s="3">
        <v>1732996.7799999998</v>
      </c>
      <c r="F1021" s="3">
        <f t="shared" si="60"/>
        <v>0.64063623362389988</v>
      </c>
      <c r="G1021" s="3">
        <v>0.7</v>
      </c>
      <c r="H1021" s="3">
        <f t="shared" si="61"/>
        <v>160586.00900000008</v>
      </c>
      <c r="I1021" s="10">
        <f t="shared" si="62"/>
        <v>1</v>
      </c>
    </row>
    <row r="1022" spans="1:9" x14ac:dyDescent="0.3">
      <c r="A1022" s="10" t="s">
        <v>71</v>
      </c>
      <c r="B1022" s="10" t="s">
        <v>1085</v>
      </c>
      <c r="C1022" s="10" t="s">
        <v>2439</v>
      </c>
      <c r="D1022" s="3">
        <v>15363514.210000001</v>
      </c>
      <c r="E1022" s="3">
        <v>16544998.199999999</v>
      </c>
      <c r="F1022" s="3">
        <f t="shared" si="60"/>
        <v>1.076901936226998</v>
      </c>
      <c r="G1022" s="3">
        <v>0.7</v>
      </c>
      <c r="H1022" s="3" t="str">
        <f t="shared" si="61"/>
        <v/>
      </c>
      <c r="I1022" s="10" t="str">
        <f t="shared" si="62"/>
        <v/>
      </c>
    </row>
    <row r="1023" spans="1:9" x14ac:dyDescent="0.3">
      <c r="A1023" s="10" t="s">
        <v>71</v>
      </c>
      <c r="B1023" s="10" t="s">
        <v>1086</v>
      </c>
      <c r="C1023" s="10" t="s">
        <v>2440</v>
      </c>
      <c r="D1023" s="3">
        <v>1356846.35</v>
      </c>
      <c r="E1023" s="3">
        <v>1290505.6099999999</v>
      </c>
      <c r="F1023" s="3">
        <f t="shared" si="60"/>
        <v>0.95110666730982452</v>
      </c>
      <c r="G1023" s="3">
        <v>0.7</v>
      </c>
      <c r="H1023" s="3" t="str">
        <f t="shared" si="61"/>
        <v/>
      </c>
      <c r="I1023" s="10" t="str">
        <f t="shared" si="62"/>
        <v/>
      </c>
    </row>
    <row r="1024" spans="1:9" x14ac:dyDescent="0.3">
      <c r="A1024" s="10" t="s">
        <v>71</v>
      </c>
      <c r="B1024" s="10" t="s">
        <v>1087</v>
      </c>
      <c r="C1024" s="10" t="s">
        <v>2441</v>
      </c>
      <c r="D1024" s="3">
        <v>3041000.74</v>
      </c>
      <c r="E1024" s="3">
        <v>2920274.97</v>
      </c>
      <c r="F1024" s="3">
        <f t="shared" si="60"/>
        <v>0.96030064432013262</v>
      </c>
      <c r="G1024" s="3">
        <v>0.7</v>
      </c>
      <c r="H1024" s="3" t="str">
        <f t="shared" si="61"/>
        <v/>
      </c>
      <c r="I1024" s="10" t="str">
        <f t="shared" si="62"/>
        <v/>
      </c>
    </row>
    <row r="1025" spans="1:9" x14ac:dyDescent="0.3">
      <c r="A1025" s="10" t="s">
        <v>71</v>
      </c>
      <c r="B1025" s="10" t="s">
        <v>1088</v>
      </c>
      <c r="C1025" s="10" t="s">
        <v>2442</v>
      </c>
      <c r="D1025" s="3">
        <v>5886311.2199999997</v>
      </c>
      <c r="E1025" s="3">
        <v>3614066.79</v>
      </c>
      <c r="F1025" s="3">
        <f t="shared" si="60"/>
        <v>0.61397820382320867</v>
      </c>
      <c r="G1025" s="3">
        <v>0.7</v>
      </c>
      <c r="H1025" s="3">
        <f t="shared" si="61"/>
        <v>506351.06399999931</v>
      </c>
      <c r="I1025" s="10">
        <f t="shared" si="62"/>
        <v>1</v>
      </c>
    </row>
    <row r="1026" spans="1:9" x14ac:dyDescent="0.3">
      <c r="A1026" s="10" t="s">
        <v>71</v>
      </c>
      <c r="B1026" s="10" t="s">
        <v>1089</v>
      </c>
      <c r="C1026" s="10" t="s">
        <v>2443</v>
      </c>
      <c r="D1026" s="3">
        <v>3907580.6399999997</v>
      </c>
      <c r="E1026" s="3">
        <v>2375530.35</v>
      </c>
      <c r="F1026" s="3">
        <f t="shared" si="60"/>
        <v>0.60792868243916787</v>
      </c>
      <c r="G1026" s="3">
        <v>0.7</v>
      </c>
      <c r="H1026" s="3">
        <f t="shared" si="61"/>
        <v>359776.0979999993</v>
      </c>
      <c r="I1026" s="10">
        <f t="shared" si="62"/>
        <v>1</v>
      </c>
    </row>
    <row r="1027" spans="1:9" x14ac:dyDescent="0.3">
      <c r="A1027" s="10" t="s">
        <v>71</v>
      </c>
      <c r="B1027" s="10" t="s">
        <v>1090</v>
      </c>
      <c r="C1027" s="10" t="s">
        <v>2444</v>
      </c>
      <c r="D1027" s="3">
        <v>2296318.61</v>
      </c>
      <c r="E1027" s="3">
        <v>1688385.3900000001</v>
      </c>
      <c r="F1027" s="3">
        <f t="shared" si="60"/>
        <v>0.73525746063609188</v>
      </c>
      <c r="G1027" s="3">
        <v>0.7</v>
      </c>
      <c r="H1027" s="3" t="str">
        <f t="shared" si="61"/>
        <v/>
      </c>
      <c r="I1027" s="10" t="str">
        <f t="shared" si="62"/>
        <v/>
      </c>
    </row>
    <row r="1028" spans="1:9" x14ac:dyDescent="0.3">
      <c r="A1028" s="10" t="s">
        <v>71</v>
      </c>
      <c r="B1028" s="10" t="s">
        <v>1091</v>
      </c>
      <c r="C1028" s="10" t="s">
        <v>2445</v>
      </c>
      <c r="D1028" s="3">
        <v>2611851.9900000002</v>
      </c>
      <c r="E1028" s="3">
        <v>1011353.1800000002</v>
      </c>
      <c r="F1028" s="3">
        <f t="shared" ref="F1028:F1091" si="64">E1028/D1028</f>
        <v>0.38721688054000336</v>
      </c>
      <c r="G1028" s="3">
        <v>0.7</v>
      </c>
      <c r="H1028" s="3">
        <f t="shared" ref="H1028:H1091" si="65">IF(F1028&lt;0.7,D1028*G1028-E1028,"")</f>
        <v>816943.21299999999</v>
      </c>
      <c r="I1028" s="10">
        <f t="shared" ref="I1028:I1091" si="66">IF(H1028="","",1)</f>
        <v>1</v>
      </c>
    </row>
    <row r="1029" spans="1:9" x14ac:dyDescent="0.3">
      <c r="A1029" s="10" t="s">
        <v>71</v>
      </c>
      <c r="B1029" s="10" t="s">
        <v>1092</v>
      </c>
      <c r="C1029" s="10" t="s">
        <v>2446</v>
      </c>
      <c r="D1029" s="3">
        <v>3500367.67</v>
      </c>
      <c r="E1029" s="3">
        <v>2641487.62</v>
      </c>
      <c r="F1029" s="3">
        <f t="shared" si="64"/>
        <v>0.7546314756129604</v>
      </c>
      <c r="G1029" s="3">
        <v>0.7</v>
      </c>
      <c r="H1029" s="3" t="str">
        <f t="shared" si="65"/>
        <v/>
      </c>
      <c r="I1029" s="10" t="str">
        <f t="shared" si="66"/>
        <v/>
      </c>
    </row>
    <row r="1030" spans="1:9" x14ac:dyDescent="0.3">
      <c r="A1030" s="10" t="s">
        <v>71</v>
      </c>
      <c r="B1030" s="10" t="s">
        <v>1093</v>
      </c>
      <c r="C1030" s="10" t="s">
        <v>2447</v>
      </c>
      <c r="D1030" s="3">
        <v>32837292.250000004</v>
      </c>
      <c r="E1030" s="3">
        <v>27544633.93</v>
      </c>
      <c r="F1030" s="3">
        <f t="shared" si="64"/>
        <v>0.83882171892537805</v>
      </c>
      <c r="G1030" s="3">
        <v>0.7</v>
      </c>
      <c r="H1030" s="3" t="str">
        <f t="shared" si="65"/>
        <v/>
      </c>
      <c r="I1030" s="10" t="str">
        <f t="shared" si="66"/>
        <v/>
      </c>
    </row>
    <row r="1031" spans="1:9" x14ac:dyDescent="0.3">
      <c r="A1031" s="10" t="s">
        <v>71</v>
      </c>
      <c r="B1031" s="10" t="s">
        <v>1094</v>
      </c>
      <c r="C1031" s="10" t="s">
        <v>2448</v>
      </c>
      <c r="D1031" s="3">
        <v>1071248.1599999999</v>
      </c>
      <c r="E1031" s="3">
        <v>795237.55</v>
      </c>
      <c r="F1031" s="3">
        <f t="shared" si="64"/>
        <v>0.74234671264219498</v>
      </c>
      <c r="G1031" s="3">
        <v>0.7</v>
      </c>
      <c r="H1031" s="3" t="str">
        <f t="shared" si="65"/>
        <v/>
      </c>
      <c r="I1031" s="10" t="str">
        <f t="shared" si="66"/>
        <v/>
      </c>
    </row>
    <row r="1032" spans="1:9" x14ac:dyDescent="0.3">
      <c r="A1032" s="10" t="s">
        <v>71</v>
      </c>
      <c r="B1032" s="10" t="s">
        <v>1095</v>
      </c>
      <c r="C1032" s="10" t="s">
        <v>1544</v>
      </c>
      <c r="D1032" s="3">
        <v>13102608.59</v>
      </c>
      <c r="E1032" s="3">
        <v>7903744.3800000008</v>
      </c>
      <c r="F1032" s="3">
        <f t="shared" si="64"/>
        <v>0.60321914721868375</v>
      </c>
      <c r="G1032" s="3">
        <v>0.7</v>
      </c>
      <c r="H1032" s="3">
        <f t="shared" si="65"/>
        <v>1268081.6329999976</v>
      </c>
      <c r="I1032" s="10">
        <f t="shared" si="66"/>
        <v>1</v>
      </c>
    </row>
    <row r="1033" spans="1:9" x14ac:dyDescent="0.3">
      <c r="A1033" s="10" t="s">
        <v>71</v>
      </c>
      <c r="B1033" s="10" t="s">
        <v>1096</v>
      </c>
      <c r="C1033" s="10" t="s">
        <v>2449</v>
      </c>
      <c r="D1033" s="3">
        <v>13192312.559999999</v>
      </c>
      <c r="E1033" s="3">
        <v>8204257.379999999</v>
      </c>
      <c r="F1033" s="3">
        <f t="shared" si="64"/>
        <v>0.62189683140739649</v>
      </c>
      <c r="G1033" s="3">
        <v>0.7</v>
      </c>
      <c r="H1033" s="3">
        <f t="shared" si="65"/>
        <v>1030361.4119999986</v>
      </c>
      <c r="I1033" s="10">
        <f t="shared" si="66"/>
        <v>1</v>
      </c>
    </row>
    <row r="1034" spans="1:9" x14ac:dyDescent="0.3">
      <c r="A1034" s="10" t="s">
        <v>71</v>
      </c>
      <c r="B1034" s="10" t="s">
        <v>1097</v>
      </c>
      <c r="C1034" s="10" t="s">
        <v>2450</v>
      </c>
      <c r="D1034" s="3">
        <v>19171159.480000004</v>
      </c>
      <c r="E1034" s="3">
        <v>10807805.749999998</v>
      </c>
      <c r="F1034" s="3">
        <f t="shared" si="64"/>
        <v>0.56375336928760433</v>
      </c>
      <c r="G1034" s="3">
        <v>0.7</v>
      </c>
      <c r="H1034" s="3">
        <f t="shared" si="65"/>
        <v>2612005.8860000037</v>
      </c>
      <c r="I1034" s="10">
        <f t="shared" si="66"/>
        <v>1</v>
      </c>
    </row>
    <row r="1035" spans="1:9" x14ac:dyDescent="0.3">
      <c r="A1035" s="10" t="s">
        <v>71</v>
      </c>
      <c r="B1035" s="10" t="s">
        <v>1098</v>
      </c>
      <c r="C1035" s="10" t="s">
        <v>2451</v>
      </c>
      <c r="D1035" s="3">
        <v>8417081.9199999981</v>
      </c>
      <c r="E1035" s="3">
        <v>7055848.7599999998</v>
      </c>
      <c r="F1035" s="3">
        <f t="shared" si="64"/>
        <v>0.83827730644208831</v>
      </c>
      <c r="G1035" s="3">
        <v>0.7</v>
      </c>
      <c r="H1035" s="3" t="str">
        <f t="shared" si="65"/>
        <v/>
      </c>
      <c r="I1035" s="10" t="str">
        <f t="shared" si="66"/>
        <v/>
      </c>
    </row>
    <row r="1036" spans="1:9" x14ac:dyDescent="0.3">
      <c r="A1036" s="10" t="s">
        <v>71</v>
      </c>
      <c r="B1036" s="10" t="s">
        <v>1099</v>
      </c>
      <c r="C1036" s="10" t="s">
        <v>1676</v>
      </c>
      <c r="D1036" s="3">
        <v>4990492.41</v>
      </c>
      <c r="E1036" s="3">
        <v>13813062.809999999</v>
      </c>
      <c r="F1036" s="3">
        <f t="shared" si="64"/>
        <v>2.7678757275176373</v>
      </c>
      <c r="G1036" s="3">
        <v>0.7</v>
      </c>
      <c r="H1036" s="3" t="str">
        <f t="shared" si="65"/>
        <v/>
      </c>
      <c r="I1036" s="10" t="str">
        <f t="shared" si="66"/>
        <v/>
      </c>
    </row>
    <row r="1037" spans="1:9" x14ac:dyDescent="0.3">
      <c r="A1037" s="10" t="s">
        <v>71</v>
      </c>
      <c r="B1037" s="10" t="s">
        <v>1100</v>
      </c>
      <c r="C1037" s="10" t="s">
        <v>1676</v>
      </c>
      <c r="D1037" s="3">
        <v>6603374.8499999996</v>
      </c>
      <c r="E1037" s="3">
        <v>4322095.21</v>
      </c>
      <c r="F1037" s="3">
        <f t="shared" si="64"/>
        <v>0.65452822354920537</v>
      </c>
      <c r="G1037" s="3">
        <v>0.7</v>
      </c>
      <c r="H1037" s="3">
        <f t="shared" si="65"/>
        <v>300267.18499999959</v>
      </c>
      <c r="I1037" s="10">
        <f t="shared" si="66"/>
        <v>1</v>
      </c>
    </row>
    <row r="1038" spans="1:9" x14ac:dyDescent="0.3">
      <c r="A1038" s="10" t="s">
        <v>71</v>
      </c>
      <c r="B1038" s="10" t="s">
        <v>1101</v>
      </c>
      <c r="C1038" s="10" t="s">
        <v>1793</v>
      </c>
      <c r="D1038" s="3">
        <v>1870031.81</v>
      </c>
      <c r="E1038" s="3">
        <v>3813929.21</v>
      </c>
      <c r="F1038" s="3">
        <f t="shared" si="64"/>
        <v>2.0394996435916242</v>
      </c>
      <c r="G1038" s="3">
        <v>0.7</v>
      </c>
      <c r="H1038" s="3" t="str">
        <f t="shared" si="65"/>
        <v/>
      </c>
      <c r="I1038" s="10" t="str">
        <f t="shared" si="66"/>
        <v/>
      </c>
    </row>
    <row r="1039" spans="1:9" x14ac:dyDescent="0.3">
      <c r="A1039" s="10" t="s">
        <v>71</v>
      </c>
      <c r="B1039" s="10" t="s">
        <v>1102</v>
      </c>
      <c r="C1039" s="10" t="s">
        <v>2452</v>
      </c>
      <c r="D1039" s="3">
        <v>7221612.4799999995</v>
      </c>
      <c r="E1039" s="3">
        <v>4563421.72</v>
      </c>
      <c r="F1039" s="3">
        <f t="shared" si="64"/>
        <v>0.63191174168348618</v>
      </c>
      <c r="G1039" s="3">
        <v>0.7</v>
      </c>
      <c r="H1039" s="3">
        <f t="shared" si="65"/>
        <v>491707.01599999983</v>
      </c>
      <c r="I1039" s="10">
        <f t="shared" si="66"/>
        <v>1</v>
      </c>
    </row>
    <row r="1040" spans="1:9" x14ac:dyDescent="0.3">
      <c r="A1040" s="10" t="s">
        <v>71</v>
      </c>
      <c r="B1040" s="10" t="s">
        <v>1103</v>
      </c>
      <c r="C1040" s="10" t="s">
        <v>2453</v>
      </c>
      <c r="D1040" s="3">
        <v>1607198.77</v>
      </c>
      <c r="E1040" s="3">
        <v>1159418.75</v>
      </c>
      <c r="F1040" s="3">
        <f t="shared" si="64"/>
        <v>0.72139101375743342</v>
      </c>
      <c r="G1040" s="3">
        <v>0.7</v>
      </c>
      <c r="H1040" s="3" t="str">
        <f t="shared" si="65"/>
        <v/>
      </c>
      <c r="I1040" s="10" t="str">
        <f t="shared" si="66"/>
        <v/>
      </c>
    </row>
    <row r="1041" spans="1:9" x14ac:dyDescent="0.3">
      <c r="A1041" s="10" t="s">
        <v>71</v>
      </c>
      <c r="B1041" s="10" t="s">
        <v>1104</v>
      </c>
      <c r="C1041" s="10" t="s">
        <v>2454</v>
      </c>
      <c r="D1041" s="3">
        <v>3664132.6500000004</v>
      </c>
      <c r="E1041" s="3">
        <v>1524102.1600000001</v>
      </c>
      <c r="F1041" s="3">
        <f t="shared" si="64"/>
        <v>0.41595168777527747</v>
      </c>
      <c r="G1041" s="3">
        <v>0.7</v>
      </c>
      <c r="H1041" s="3">
        <f t="shared" si="65"/>
        <v>1040790.6949999998</v>
      </c>
      <c r="I1041" s="10">
        <f t="shared" si="66"/>
        <v>1</v>
      </c>
    </row>
    <row r="1042" spans="1:9" x14ac:dyDescent="0.3">
      <c r="A1042" s="10" t="s">
        <v>71</v>
      </c>
      <c r="B1042" s="10" t="s">
        <v>1105</v>
      </c>
      <c r="C1042" s="10" t="s">
        <v>2455</v>
      </c>
      <c r="D1042" s="3">
        <v>23762268.289999999</v>
      </c>
      <c r="E1042" s="3">
        <v>18919321.98</v>
      </c>
      <c r="F1042" s="3">
        <f t="shared" si="64"/>
        <v>0.79619175026156563</v>
      </c>
      <c r="G1042" s="3">
        <v>0.7</v>
      </c>
      <c r="H1042" s="3" t="str">
        <f t="shared" si="65"/>
        <v/>
      </c>
      <c r="I1042" s="10" t="str">
        <f t="shared" si="66"/>
        <v/>
      </c>
    </row>
    <row r="1043" spans="1:9" x14ac:dyDescent="0.3">
      <c r="A1043" s="10" t="s">
        <v>71</v>
      </c>
      <c r="B1043" s="10" t="s">
        <v>1106</v>
      </c>
      <c r="C1043" s="10" t="s">
        <v>2456</v>
      </c>
      <c r="D1043" s="3">
        <v>6593906.0600000005</v>
      </c>
      <c r="E1043" s="3">
        <v>4161162.12</v>
      </c>
      <c r="F1043" s="3">
        <f t="shared" si="64"/>
        <v>0.63106178373429844</v>
      </c>
      <c r="G1043" s="3">
        <v>0.7</v>
      </c>
      <c r="H1043" s="3">
        <f t="shared" si="65"/>
        <v>454572.12199999951</v>
      </c>
      <c r="I1043" s="10">
        <f t="shared" si="66"/>
        <v>1</v>
      </c>
    </row>
    <row r="1044" spans="1:9" x14ac:dyDescent="0.3">
      <c r="A1044" s="10" t="s">
        <v>71</v>
      </c>
      <c r="B1044" s="10" t="s">
        <v>1107</v>
      </c>
      <c r="C1044" s="10" t="s">
        <v>2457</v>
      </c>
      <c r="D1044" s="3">
        <v>7397491.9699999997</v>
      </c>
      <c r="E1044" s="3">
        <v>5203884.1099999994</v>
      </c>
      <c r="F1044" s="3">
        <f t="shared" si="64"/>
        <v>0.70346600322162967</v>
      </c>
      <c r="G1044" s="3">
        <v>0.7</v>
      </c>
      <c r="H1044" s="3" t="str">
        <f t="shared" si="65"/>
        <v/>
      </c>
      <c r="I1044" s="10" t="str">
        <f t="shared" si="66"/>
        <v/>
      </c>
    </row>
    <row r="1045" spans="1:9" x14ac:dyDescent="0.3">
      <c r="A1045" s="10" t="s">
        <v>71</v>
      </c>
      <c r="B1045" s="10" t="s">
        <v>1108</v>
      </c>
      <c r="C1045" s="10" t="s">
        <v>2458</v>
      </c>
      <c r="D1045" s="3">
        <v>2026577.9300000002</v>
      </c>
      <c r="E1045" s="3">
        <v>1050109.53</v>
      </c>
      <c r="F1045" s="3">
        <f t="shared" si="64"/>
        <v>0.51816883745497022</v>
      </c>
      <c r="G1045" s="3">
        <v>0.7</v>
      </c>
      <c r="H1045" s="3">
        <f t="shared" si="65"/>
        <v>368495.02099999995</v>
      </c>
      <c r="I1045" s="10">
        <f t="shared" si="66"/>
        <v>1</v>
      </c>
    </row>
    <row r="1046" spans="1:9" x14ac:dyDescent="0.3">
      <c r="A1046" s="10" t="s">
        <v>71</v>
      </c>
      <c r="B1046" s="10" t="s">
        <v>1109</v>
      </c>
      <c r="C1046" s="10" t="s">
        <v>2459</v>
      </c>
      <c r="D1046" s="3">
        <v>32727130.549999997</v>
      </c>
      <c r="E1046" s="3">
        <v>32719979.270000003</v>
      </c>
      <c r="F1046" s="3">
        <f t="shared" si="64"/>
        <v>0.99978148771738273</v>
      </c>
      <c r="G1046" s="3">
        <v>0.7</v>
      </c>
      <c r="H1046" s="3" t="str">
        <f t="shared" si="65"/>
        <v/>
      </c>
      <c r="I1046" s="10" t="str">
        <f t="shared" si="66"/>
        <v/>
      </c>
    </row>
    <row r="1047" spans="1:9" x14ac:dyDescent="0.3">
      <c r="A1047" s="10" t="s">
        <v>71</v>
      </c>
      <c r="B1047" s="10" t="s">
        <v>1110</v>
      </c>
      <c r="C1047" s="10" t="s">
        <v>2460</v>
      </c>
      <c r="D1047" s="3">
        <v>7945060.6999999993</v>
      </c>
      <c r="E1047" s="3">
        <v>3213369.88</v>
      </c>
      <c r="F1047" s="3">
        <f t="shared" si="64"/>
        <v>0.40444875141104963</v>
      </c>
      <c r="G1047" s="3">
        <v>0.7</v>
      </c>
      <c r="H1047" s="3">
        <f t="shared" si="65"/>
        <v>2348172.6099999994</v>
      </c>
      <c r="I1047" s="10">
        <f t="shared" si="66"/>
        <v>1</v>
      </c>
    </row>
    <row r="1048" spans="1:9" x14ac:dyDescent="0.3">
      <c r="A1048" s="10" t="s">
        <v>71</v>
      </c>
      <c r="B1048" s="10" t="s">
        <v>1111</v>
      </c>
      <c r="C1048" s="10" t="s">
        <v>2461</v>
      </c>
      <c r="D1048" s="3">
        <v>2917120.3099999996</v>
      </c>
      <c r="E1048" s="3">
        <v>1296082.2200000002</v>
      </c>
      <c r="F1048" s="3">
        <f t="shared" si="64"/>
        <v>0.44430194241800069</v>
      </c>
      <c r="G1048" s="3">
        <v>0.7</v>
      </c>
      <c r="H1048" s="3">
        <f t="shared" si="65"/>
        <v>745901.99699999928</v>
      </c>
      <c r="I1048" s="10">
        <f t="shared" si="66"/>
        <v>1</v>
      </c>
    </row>
    <row r="1049" spans="1:9" x14ac:dyDescent="0.3">
      <c r="A1049" s="10" t="s">
        <v>71</v>
      </c>
      <c r="B1049" s="10" t="s">
        <v>1112</v>
      </c>
      <c r="C1049" s="10" t="s">
        <v>2462</v>
      </c>
      <c r="D1049" s="3">
        <v>3640128.69</v>
      </c>
      <c r="E1049" s="3">
        <v>3468795.2199999997</v>
      </c>
      <c r="F1049" s="3">
        <f t="shared" si="64"/>
        <v>0.95293202944426669</v>
      </c>
      <c r="G1049" s="3">
        <v>0.7</v>
      </c>
      <c r="H1049" s="3" t="str">
        <f t="shared" si="65"/>
        <v/>
      </c>
      <c r="I1049" s="10" t="str">
        <f t="shared" si="66"/>
        <v/>
      </c>
    </row>
    <row r="1050" spans="1:9" x14ac:dyDescent="0.3">
      <c r="A1050" s="10" t="s">
        <v>71</v>
      </c>
      <c r="B1050" s="10" t="s">
        <v>1113</v>
      </c>
      <c r="C1050" s="10" t="s">
        <v>2463</v>
      </c>
      <c r="D1050" s="3">
        <v>2522934</v>
      </c>
      <c r="E1050" s="3">
        <v>1401761.75</v>
      </c>
      <c r="F1050" s="3">
        <f t="shared" si="64"/>
        <v>0.55560777650148596</v>
      </c>
      <c r="G1050" s="3">
        <v>0.7</v>
      </c>
      <c r="H1050" s="3">
        <f t="shared" si="65"/>
        <v>364292.04999999981</v>
      </c>
      <c r="I1050" s="10">
        <f t="shared" si="66"/>
        <v>1</v>
      </c>
    </row>
    <row r="1051" spans="1:9" x14ac:dyDescent="0.3">
      <c r="A1051" s="10" t="s">
        <v>71</v>
      </c>
      <c r="B1051" s="10" t="s">
        <v>1114</v>
      </c>
      <c r="C1051" s="10" t="s">
        <v>2303</v>
      </c>
      <c r="D1051" s="3">
        <v>7641208.6300000008</v>
      </c>
      <c r="E1051" s="3">
        <v>6162572.9499999993</v>
      </c>
      <c r="F1051" s="3">
        <f t="shared" si="64"/>
        <v>0.80649191095309725</v>
      </c>
      <c r="G1051" s="3">
        <v>0.7</v>
      </c>
      <c r="H1051" s="3" t="str">
        <f t="shared" si="65"/>
        <v/>
      </c>
      <c r="I1051" s="10" t="str">
        <f t="shared" si="66"/>
        <v/>
      </c>
    </row>
    <row r="1052" spans="1:9" x14ac:dyDescent="0.3">
      <c r="A1052" s="10" t="s">
        <v>71</v>
      </c>
      <c r="B1052" s="10" t="s">
        <v>1115</v>
      </c>
      <c r="C1052" s="10" t="s">
        <v>2464</v>
      </c>
      <c r="D1052" s="3">
        <v>199900841.90000001</v>
      </c>
      <c r="E1052" s="3">
        <v>166429763.99000001</v>
      </c>
      <c r="F1052" s="3">
        <f t="shared" si="64"/>
        <v>0.83256159608000135</v>
      </c>
      <c r="G1052" s="3">
        <v>0.7</v>
      </c>
      <c r="H1052" s="3" t="str">
        <f t="shared" si="65"/>
        <v/>
      </c>
      <c r="I1052" s="10" t="str">
        <f t="shared" si="66"/>
        <v/>
      </c>
    </row>
    <row r="1053" spans="1:9" x14ac:dyDescent="0.3">
      <c r="A1053" s="10" t="s">
        <v>71</v>
      </c>
      <c r="B1053" s="10" t="s">
        <v>1116</v>
      </c>
      <c r="C1053" s="10" t="s">
        <v>1572</v>
      </c>
      <c r="D1053" s="3">
        <v>15796833.520000001</v>
      </c>
      <c r="E1053" s="3">
        <v>14828132.350000001</v>
      </c>
      <c r="F1053" s="3">
        <f t="shared" si="64"/>
        <v>0.93867750971904906</v>
      </c>
      <c r="G1053" s="3">
        <v>0.7</v>
      </c>
      <c r="H1053" s="3" t="str">
        <f t="shared" si="65"/>
        <v/>
      </c>
      <c r="I1053" s="10" t="str">
        <f t="shared" si="66"/>
        <v/>
      </c>
    </row>
    <row r="1054" spans="1:9" x14ac:dyDescent="0.3">
      <c r="A1054" s="10" t="s">
        <v>71</v>
      </c>
      <c r="B1054" s="10" t="s">
        <v>1117</v>
      </c>
      <c r="C1054" s="10" t="s">
        <v>2465</v>
      </c>
      <c r="D1054" s="3">
        <v>4478349.9800000004</v>
      </c>
      <c r="E1054" s="3">
        <v>3035204.55</v>
      </c>
      <c r="F1054" s="3">
        <f t="shared" si="64"/>
        <v>0.67775063663068147</v>
      </c>
      <c r="G1054" s="3">
        <v>0.7</v>
      </c>
      <c r="H1054" s="3">
        <f t="shared" si="65"/>
        <v>99640.43600000022</v>
      </c>
      <c r="I1054" s="10">
        <f t="shared" si="66"/>
        <v>1</v>
      </c>
    </row>
    <row r="1055" spans="1:9" x14ac:dyDescent="0.3">
      <c r="A1055" s="10" t="s">
        <v>71</v>
      </c>
      <c r="B1055" s="10" t="s">
        <v>1118</v>
      </c>
      <c r="C1055" s="10" t="s">
        <v>2466</v>
      </c>
      <c r="D1055" s="3">
        <v>3902167.16</v>
      </c>
      <c r="E1055" s="3">
        <v>2634094.54</v>
      </c>
      <c r="F1055" s="3">
        <f t="shared" si="64"/>
        <v>0.67503375227011031</v>
      </c>
      <c r="G1055" s="3">
        <v>0.7</v>
      </c>
      <c r="H1055" s="3">
        <f t="shared" si="65"/>
        <v>97422.472000000067</v>
      </c>
      <c r="I1055" s="10">
        <f t="shared" si="66"/>
        <v>1</v>
      </c>
    </row>
    <row r="1056" spans="1:9" x14ac:dyDescent="0.3">
      <c r="A1056" s="10" t="s">
        <v>71</v>
      </c>
      <c r="B1056" s="10" t="s">
        <v>1119</v>
      </c>
      <c r="C1056" s="10" t="s">
        <v>1715</v>
      </c>
      <c r="D1056" s="3">
        <v>9431518</v>
      </c>
      <c r="E1056" s="3">
        <v>5671472.4699999997</v>
      </c>
      <c r="F1056" s="3">
        <f t="shared" si="64"/>
        <v>0.60133188209999699</v>
      </c>
      <c r="G1056" s="3">
        <v>0.7</v>
      </c>
      <c r="H1056" s="3">
        <f t="shared" si="65"/>
        <v>930590.12999999989</v>
      </c>
      <c r="I1056" s="10">
        <f t="shared" si="66"/>
        <v>1</v>
      </c>
    </row>
    <row r="1057" spans="1:9" x14ac:dyDescent="0.3">
      <c r="A1057" s="10" t="s">
        <v>71</v>
      </c>
      <c r="B1057" s="10" t="s">
        <v>1120</v>
      </c>
      <c r="C1057" s="10" t="s">
        <v>2467</v>
      </c>
      <c r="D1057" s="3">
        <v>1210339.8199999998</v>
      </c>
      <c r="E1057" s="3">
        <v>879701.79</v>
      </c>
      <c r="F1057" s="3">
        <f t="shared" si="64"/>
        <v>0.72682214983226789</v>
      </c>
      <c r="G1057" s="3">
        <v>0.7</v>
      </c>
      <c r="H1057" s="3" t="str">
        <f t="shared" si="65"/>
        <v/>
      </c>
      <c r="I1057" s="10" t="str">
        <f t="shared" si="66"/>
        <v/>
      </c>
    </row>
    <row r="1058" spans="1:9" x14ac:dyDescent="0.3">
      <c r="A1058" s="10" t="s">
        <v>71</v>
      </c>
      <c r="B1058" s="10" t="s">
        <v>1121</v>
      </c>
      <c r="C1058" s="10" t="s">
        <v>2468</v>
      </c>
      <c r="D1058" s="3">
        <v>2176901.4900000002</v>
      </c>
      <c r="E1058" s="3">
        <v>2400496.46</v>
      </c>
      <c r="F1058" s="3">
        <f t="shared" si="64"/>
        <v>1.1027124888411923</v>
      </c>
      <c r="G1058" s="3">
        <v>0.7</v>
      </c>
      <c r="H1058" s="3" t="str">
        <f t="shared" si="65"/>
        <v/>
      </c>
      <c r="I1058" s="10" t="str">
        <f t="shared" si="66"/>
        <v/>
      </c>
    </row>
    <row r="1059" spans="1:9" x14ac:dyDescent="0.3">
      <c r="A1059" s="10" t="s">
        <v>71</v>
      </c>
      <c r="B1059" s="10" t="s">
        <v>1122</v>
      </c>
      <c r="C1059" s="10" t="s">
        <v>2469</v>
      </c>
      <c r="D1059" s="3">
        <v>31321970.420000002</v>
      </c>
      <c r="E1059" s="3">
        <v>32708347.140000001</v>
      </c>
      <c r="F1059" s="3">
        <f t="shared" si="64"/>
        <v>1.0442621170191373</v>
      </c>
      <c r="G1059" s="3">
        <v>0.7</v>
      </c>
      <c r="H1059" s="3" t="str">
        <f t="shared" si="65"/>
        <v/>
      </c>
      <c r="I1059" s="10" t="str">
        <f t="shared" si="66"/>
        <v/>
      </c>
    </row>
    <row r="1060" spans="1:9" x14ac:dyDescent="0.3">
      <c r="A1060" s="10" t="s">
        <v>71</v>
      </c>
      <c r="B1060" s="10" t="s">
        <v>1123</v>
      </c>
      <c r="C1060" s="10" t="s">
        <v>2470</v>
      </c>
      <c r="D1060" s="3">
        <v>2861865.42</v>
      </c>
      <c r="E1060" s="3">
        <v>1988361.9700000002</v>
      </c>
      <c r="F1060" s="3">
        <f t="shared" si="64"/>
        <v>0.69477829254458801</v>
      </c>
      <c r="G1060" s="3">
        <v>0.7</v>
      </c>
      <c r="H1060" s="3">
        <f t="shared" si="65"/>
        <v>14943.823999999557</v>
      </c>
      <c r="I1060" s="10">
        <f t="shared" si="66"/>
        <v>1</v>
      </c>
    </row>
    <row r="1061" spans="1:9" x14ac:dyDescent="0.3">
      <c r="A1061" s="10" t="s">
        <v>71</v>
      </c>
      <c r="B1061" s="10" t="s">
        <v>1124</v>
      </c>
      <c r="C1061" s="10" t="s">
        <v>1582</v>
      </c>
      <c r="D1061" s="3">
        <v>3292649.41</v>
      </c>
      <c r="E1061" s="3">
        <v>2867921.9400000004</v>
      </c>
      <c r="F1061" s="3">
        <f t="shared" si="64"/>
        <v>0.87100738125654265</v>
      </c>
      <c r="G1061" s="3">
        <v>0.7</v>
      </c>
      <c r="H1061" s="3" t="str">
        <f t="shared" si="65"/>
        <v/>
      </c>
      <c r="I1061" s="10" t="str">
        <f t="shared" si="66"/>
        <v/>
      </c>
    </row>
    <row r="1062" spans="1:9" x14ac:dyDescent="0.3">
      <c r="A1062" s="15" t="s">
        <v>71</v>
      </c>
      <c r="B1062" s="15"/>
      <c r="C1062" s="15">
        <v>51</v>
      </c>
      <c r="D1062" s="18">
        <f t="shared" ref="D1062:I1062" si="67">SUM(D1011:D1061)</f>
        <v>574479680.4799999</v>
      </c>
      <c r="E1062" s="18">
        <f t="shared" si="67"/>
        <v>472868338.23000014</v>
      </c>
      <c r="F1062" s="18"/>
      <c r="G1062" s="18"/>
      <c r="H1062" s="18">
        <f t="shared" si="67"/>
        <v>16187490.667999992</v>
      </c>
      <c r="I1062" s="15">
        <f t="shared" si="67"/>
        <v>25</v>
      </c>
    </row>
    <row r="1063" spans="1:9" x14ac:dyDescent="0.3">
      <c r="A1063" s="10" t="s">
        <v>72</v>
      </c>
      <c r="B1063" s="10" t="s">
        <v>1125</v>
      </c>
      <c r="C1063" s="10" t="s">
        <v>2471</v>
      </c>
      <c r="D1063" s="3">
        <v>11180929.68</v>
      </c>
      <c r="E1063" s="3">
        <v>13696470.58</v>
      </c>
      <c r="F1063" s="3">
        <f t="shared" si="64"/>
        <v>1.2249849495520662</v>
      </c>
      <c r="G1063" s="3">
        <v>0.7</v>
      </c>
      <c r="H1063" s="3" t="str">
        <f t="shared" si="65"/>
        <v/>
      </c>
      <c r="I1063" s="10" t="str">
        <f t="shared" si="66"/>
        <v/>
      </c>
    </row>
    <row r="1064" spans="1:9" x14ac:dyDescent="0.3">
      <c r="A1064" s="10" t="s">
        <v>72</v>
      </c>
      <c r="B1064" s="10" t="s">
        <v>1126</v>
      </c>
      <c r="C1064" s="10" t="s">
        <v>2472</v>
      </c>
      <c r="D1064" s="3">
        <v>7404083.25</v>
      </c>
      <c r="E1064" s="3">
        <v>9700839.6600000001</v>
      </c>
      <c r="F1064" s="3">
        <f t="shared" si="64"/>
        <v>1.3102013216828701</v>
      </c>
      <c r="G1064" s="3">
        <v>0.7</v>
      </c>
      <c r="H1064" s="3" t="str">
        <f t="shared" si="65"/>
        <v/>
      </c>
      <c r="I1064" s="10" t="str">
        <f t="shared" si="66"/>
        <v/>
      </c>
    </row>
    <row r="1065" spans="1:9" x14ac:dyDescent="0.3">
      <c r="A1065" s="10" t="s">
        <v>72</v>
      </c>
      <c r="B1065" s="10" t="s">
        <v>1127</v>
      </c>
      <c r="C1065" s="10" t="s">
        <v>2473</v>
      </c>
      <c r="D1065" s="3">
        <v>4824767.72</v>
      </c>
      <c r="E1065" s="3">
        <v>7186843.5</v>
      </c>
      <c r="F1065" s="3">
        <f t="shared" si="64"/>
        <v>1.4895729529545103</v>
      </c>
      <c r="G1065" s="3">
        <v>0.7</v>
      </c>
      <c r="H1065" s="3" t="str">
        <f t="shared" si="65"/>
        <v/>
      </c>
      <c r="I1065" s="10" t="str">
        <f t="shared" si="66"/>
        <v/>
      </c>
    </row>
    <row r="1066" spans="1:9" x14ac:dyDescent="0.3">
      <c r="A1066" s="10" t="s">
        <v>72</v>
      </c>
      <c r="B1066" s="10" t="s">
        <v>1128</v>
      </c>
      <c r="C1066" s="10" t="s">
        <v>2474</v>
      </c>
      <c r="D1066" s="3">
        <v>2598312.3000000003</v>
      </c>
      <c r="E1066" s="3">
        <v>4982515.7799999993</v>
      </c>
      <c r="F1066" s="3">
        <f t="shared" si="64"/>
        <v>1.9175969647682454</v>
      </c>
      <c r="G1066" s="3">
        <v>0.7</v>
      </c>
      <c r="H1066" s="3" t="str">
        <f t="shared" si="65"/>
        <v/>
      </c>
      <c r="I1066" s="10" t="str">
        <f t="shared" si="66"/>
        <v/>
      </c>
    </row>
    <row r="1067" spans="1:9" x14ac:dyDescent="0.3">
      <c r="A1067" s="10" t="s">
        <v>72</v>
      </c>
      <c r="B1067" s="10" t="s">
        <v>1129</v>
      </c>
      <c r="C1067" s="10" t="s">
        <v>2475</v>
      </c>
      <c r="D1067" s="3">
        <v>772541.83000000007</v>
      </c>
      <c r="E1067" s="3">
        <v>908059.48</v>
      </c>
      <c r="F1067" s="3">
        <f t="shared" si="64"/>
        <v>1.17541787996127</v>
      </c>
      <c r="G1067" s="3">
        <v>0.7</v>
      </c>
      <c r="H1067" s="3" t="str">
        <f t="shared" si="65"/>
        <v/>
      </c>
      <c r="I1067" s="10" t="str">
        <f t="shared" si="66"/>
        <v/>
      </c>
    </row>
    <row r="1068" spans="1:9" x14ac:dyDescent="0.3">
      <c r="A1068" s="10" t="s">
        <v>72</v>
      </c>
      <c r="B1068" s="10" t="s">
        <v>1130</v>
      </c>
      <c r="C1068" s="10" t="s">
        <v>2476</v>
      </c>
      <c r="D1068" s="3">
        <v>1383161.6</v>
      </c>
      <c r="E1068" s="3">
        <v>1443125.9300000002</v>
      </c>
      <c r="F1068" s="3">
        <f t="shared" si="64"/>
        <v>1.0433530904848718</v>
      </c>
      <c r="G1068" s="3">
        <v>0.7</v>
      </c>
      <c r="H1068" s="3" t="str">
        <f t="shared" si="65"/>
        <v/>
      </c>
      <c r="I1068" s="10" t="str">
        <f t="shared" si="66"/>
        <v/>
      </c>
    </row>
    <row r="1069" spans="1:9" x14ac:dyDescent="0.3">
      <c r="A1069" s="10" t="s">
        <v>72</v>
      </c>
      <c r="B1069" s="10" t="s">
        <v>1131</v>
      </c>
      <c r="C1069" s="10" t="s">
        <v>2477</v>
      </c>
      <c r="D1069" s="3">
        <v>9303444.370000001</v>
      </c>
      <c r="E1069" s="3">
        <v>8292576.6900000013</v>
      </c>
      <c r="F1069" s="3">
        <f t="shared" si="64"/>
        <v>0.89134479233737818</v>
      </c>
      <c r="G1069" s="3">
        <v>0.7</v>
      </c>
      <c r="H1069" s="3" t="str">
        <f t="shared" si="65"/>
        <v/>
      </c>
      <c r="I1069" s="10" t="str">
        <f t="shared" si="66"/>
        <v/>
      </c>
    </row>
    <row r="1070" spans="1:9" x14ac:dyDescent="0.3">
      <c r="A1070" s="10" t="s">
        <v>72</v>
      </c>
      <c r="B1070" s="10" t="s">
        <v>1132</v>
      </c>
      <c r="C1070" s="10" t="s">
        <v>2478</v>
      </c>
      <c r="D1070" s="3">
        <v>8864068.5700000003</v>
      </c>
      <c r="E1070" s="3">
        <v>10366119.74</v>
      </c>
      <c r="F1070" s="3">
        <f t="shared" si="64"/>
        <v>1.1694539204134338</v>
      </c>
      <c r="G1070" s="3">
        <v>0.7</v>
      </c>
      <c r="H1070" s="3" t="str">
        <f t="shared" si="65"/>
        <v/>
      </c>
      <c r="I1070" s="10" t="str">
        <f t="shared" si="66"/>
        <v/>
      </c>
    </row>
    <row r="1071" spans="1:9" x14ac:dyDescent="0.3">
      <c r="A1071" s="10" t="s">
        <v>72</v>
      </c>
      <c r="B1071" s="10" t="s">
        <v>1133</v>
      </c>
      <c r="C1071" s="10" t="s">
        <v>2479</v>
      </c>
      <c r="D1071" s="3">
        <v>3023185.7699999996</v>
      </c>
      <c r="E1071" s="3">
        <v>1951804.6600000001</v>
      </c>
      <c r="F1071" s="3">
        <f t="shared" si="64"/>
        <v>0.6456118837844359</v>
      </c>
      <c r="G1071" s="3">
        <v>0.7</v>
      </c>
      <c r="H1071" s="3">
        <f t="shared" si="65"/>
        <v>164425.37899999926</v>
      </c>
      <c r="I1071" s="10">
        <f t="shared" si="66"/>
        <v>1</v>
      </c>
    </row>
    <row r="1072" spans="1:9" x14ac:dyDescent="0.3">
      <c r="A1072" s="10" t="s">
        <v>72</v>
      </c>
      <c r="B1072" s="10" t="s">
        <v>1134</v>
      </c>
      <c r="C1072" s="10" t="s">
        <v>2480</v>
      </c>
      <c r="D1072" s="3">
        <v>9371479.8499999996</v>
      </c>
      <c r="E1072" s="3">
        <v>9602892.1799999997</v>
      </c>
      <c r="F1072" s="3">
        <f t="shared" si="64"/>
        <v>1.0246932537554354</v>
      </c>
      <c r="G1072" s="3">
        <v>0.7</v>
      </c>
      <c r="H1072" s="3" t="str">
        <f t="shared" si="65"/>
        <v/>
      </c>
      <c r="I1072" s="10" t="str">
        <f t="shared" si="66"/>
        <v/>
      </c>
    </row>
    <row r="1073" spans="1:9" x14ac:dyDescent="0.3">
      <c r="A1073" s="10" t="s">
        <v>72</v>
      </c>
      <c r="B1073" s="10" t="s">
        <v>1135</v>
      </c>
      <c r="C1073" s="10" t="s">
        <v>2481</v>
      </c>
      <c r="D1073" s="3">
        <v>2528799.7799999998</v>
      </c>
      <c r="E1073" s="3">
        <v>3149335.0999999996</v>
      </c>
      <c r="F1073" s="3">
        <f t="shared" si="64"/>
        <v>1.2453872880359076</v>
      </c>
      <c r="G1073" s="3">
        <v>0.7</v>
      </c>
      <c r="H1073" s="3" t="str">
        <f t="shared" si="65"/>
        <v/>
      </c>
      <c r="I1073" s="10" t="str">
        <f t="shared" si="66"/>
        <v/>
      </c>
    </row>
    <row r="1074" spans="1:9" x14ac:dyDescent="0.3">
      <c r="A1074" s="10" t="s">
        <v>72</v>
      </c>
      <c r="B1074" s="10" t="s">
        <v>1136</v>
      </c>
      <c r="C1074" s="10" t="s">
        <v>2482</v>
      </c>
      <c r="D1074" s="3">
        <v>17305957.719999999</v>
      </c>
      <c r="E1074" s="3">
        <v>7771046.2000000002</v>
      </c>
      <c r="F1074" s="3">
        <f t="shared" si="64"/>
        <v>0.44903878339071779</v>
      </c>
      <c r="G1074" s="3">
        <v>0.7</v>
      </c>
      <c r="H1074" s="3">
        <f t="shared" si="65"/>
        <v>4343124.203999999</v>
      </c>
      <c r="I1074" s="10">
        <f t="shared" si="66"/>
        <v>1</v>
      </c>
    </row>
    <row r="1075" spans="1:9" x14ac:dyDescent="0.3">
      <c r="A1075" s="10" t="s">
        <v>72</v>
      </c>
      <c r="B1075" s="10" t="s">
        <v>1137</v>
      </c>
      <c r="C1075" s="10" t="s">
        <v>2483</v>
      </c>
      <c r="D1075" s="3">
        <v>1514963.63</v>
      </c>
      <c r="E1075" s="3">
        <v>1301786.0999999996</v>
      </c>
      <c r="F1075" s="3">
        <f t="shared" si="64"/>
        <v>0.85928538099624197</v>
      </c>
      <c r="G1075" s="3">
        <v>0.7</v>
      </c>
      <c r="H1075" s="3" t="str">
        <f t="shared" si="65"/>
        <v/>
      </c>
      <c r="I1075" s="10" t="str">
        <f t="shared" si="66"/>
        <v/>
      </c>
    </row>
    <row r="1076" spans="1:9" x14ac:dyDescent="0.3">
      <c r="A1076" s="10" t="s">
        <v>72</v>
      </c>
      <c r="B1076" s="10" t="s">
        <v>1138</v>
      </c>
      <c r="C1076" s="10" t="s">
        <v>2484</v>
      </c>
      <c r="D1076" s="3">
        <v>2723390.2300000004</v>
      </c>
      <c r="E1076" s="3">
        <v>2593958.0500000007</v>
      </c>
      <c r="F1076" s="3">
        <f t="shared" si="64"/>
        <v>0.95247387665042782</v>
      </c>
      <c r="G1076" s="3">
        <v>0.7</v>
      </c>
      <c r="H1076" s="3" t="str">
        <f t="shared" si="65"/>
        <v/>
      </c>
      <c r="I1076" s="10" t="str">
        <f t="shared" si="66"/>
        <v/>
      </c>
    </row>
    <row r="1077" spans="1:9" x14ac:dyDescent="0.3">
      <c r="A1077" s="10" t="s">
        <v>72</v>
      </c>
      <c r="B1077" s="10" t="s">
        <v>1139</v>
      </c>
      <c r="C1077" s="10" t="s">
        <v>2485</v>
      </c>
      <c r="D1077" s="3">
        <v>2583422.66</v>
      </c>
      <c r="E1077" s="3">
        <v>2576021.5599999996</v>
      </c>
      <c r="F1077" s="3">
        <f t="shared" si="64"/>
        <v>0.9971351571252377</v>
      </c>
      <c r="G1077" s="3">
        <v>0.7</v>
      </c>
      <c r="H1077" s="3" t="str">
        <f t="shared" si="65"/>
        <v/>
      </c>
      <c r="I1077" s="10" t="str">
        <f t="shared" si="66"/>
        <v/>
      </c>
    </row>
    <row r="1078" spans="1:9" x14ac:dyDescent="0.3">
      <c r="A1078" s="10" t="s">
        <v>72</v>
      </c>
      <c r="B1078" s="10" t="s">
        <v>1140</v>
      </c>
      <c r="C1078" s="10" t="s">
        <v>2486</v>
      </c>
      <c r="D1078" s="3">
        <v>4589121.8</v>
      </c>
      <c r="E1078" s="3">
        <v>6792297.6399999987</v>
      </c>
      <c r="F1078" s="3">
        <f t="shared" si="64"/>
        <v>1.4800865908592793</v>
      </c>
      <c r="G1078" s="3">
        <v>0.7</v>
      </c>
      <c r="H1078" s="3" t="str">
        <f t="shared" si="65"/>
        <v/>
      </c>
      <c r="I1078" s="10" t="str">
        <f t="shared" si="66"/>
        <v/>
      </c>
    </row>
    <row r="1079" spans="1:9" x14ac:dyDescent="0.3">
      <c r="A1079" s="10" t="s">
        <v>72</v>
      </c>
      <c r="B1079" s="10" t="s">
        <v>1141</v>
      </c>
      <c r="C1079" s="10" t="s">
        <v>2332</v>
      </c>
      <c r="D1079" s="3">
        <v>1757800.83</v>
      </c>
      <c r="E1079" s="3">
        <v>1830141.7800000003</v>
      </c>
      <c r="F1079" s="3">
        <f t="shared" si="64"/>
        <v>1.0411542358868953</v>
      </c>
      <c r="G1079" s="3">
        <v>0.7</v>
      </c>
      <c r="H1079" s="3" t="str">
        <f t="shared" si="65"/>
        <v/>
      </c>
      <c r="I1079" s="10" t="str">
        <f t="shared" si="66"/>
        <v/>
      </c>
    </row>
    <row r="1080" spans="1:9" x14ac:dyDescent="0.3">
      <c r="A1080" s="10" t="s">
        <v>72</v>
      </c>
      <c r="B1080" s="10" t="s">
        <v>1142</v>
      </c>
      <c r="C1080" s="10" t="s">
        <v>2487</v>
      </c>
      <c r="D1080" s="3">
        <v>7091646.2200000007</v>
      </c>
      <c r="E1080" s="3">
        <v>7766576.0800000001</v>
      </c>
      <c r="F1080" s="3">
        <f t="shared" si="64"/>
        <v>1.0951725225796725</v>
      </c>
      <c r="G1080" s="3">
        <v>0.7</v>
      </c>
      <c r="H1080" s="3" t="str">
        <f t="shared" si="65"/>
        <v/>
      </c>
      <c r="I1080" s="10" t="str">
        <f t="shared" si="66"/>
        <v/>
      </c>
    </row>
    <row r="1081" spans="1:9" x14ac:dyDescent="0.3">
      <c r="A1081" s="10" t="s">
        <v>72</v>
      </c>
      <c r="B1081" s="10" t="s">
        <v>1143</v>
      </c>
      <c r="C1081" s="10" t="s">
        <v>2488</v>
      </c>
      <c r="D1081" s="3">
        <v>1949987.29</v>
      </c>
      <c r="E1081" s="3">
        <v>1800489.9400000004</v>
      </c>
      <c r="F1081" s="3">
        <f t="shared" si="64"/>
        <v>0.92333419260389149</v>
      </c>
      <c r="G1081" s="3">
        <v>0.7</v>
      </c>
      <c r="H1081" s="3" t="str">
        <f t="shared" si="65"/>
        <v/>
      </c>
      <c r="I1081" s="10" t="str">
        <f t="shared" si="66"/>
        <v/>
      </c>
    </row>
    <row r="1082" spans="1:9" x14ac:dyDescent="0.3">
      <c r="A1082" s="10" t="s">
        <v>72</v>
      </c>
      <c r="B1082" s="10" t="s">
        <v>1144</v>
      </c>
      <c r="C1082" s="10" t="s">
        <v>2489</v>
      </c>
      <c r="D1082" s="3">
        <v>12317972.799999999</v>
      </c>
      <c r="E1082" s="3">
        <v>14665057.710000001</v>
      </c>
      <c r="F1082" s="3">
        <f t="shared" si="64"/>
        <v>1.1905414915350359</v>
      </c>
      <c r="G1082" s="3">
        <v>0.7</v>
      </c>
      <c r="H1082" s="3" t="str">
        <f t="shared" si="65"/>
        <v/>
      </c>
      <c r="I1082" s="10" t="str">
        <f t="shared" si="66"/>
        <v/>
      </c>
    </row>
    <row r="1083" spans="1:9" x14ac:dyDescent="0.3">
      <c r="A1083" s="10" t="s">
        <v>72</v>
      </c>
      <c r="B1083" s="10" t="s">
        <v>1145</v>
      </c>
      <c r="C1083" s="10" t="s">
        <v>2490</v>
      </c>
      <c r="D1083" s="3">
        <v>6255188.75</v>
      </c>
      <c r="E1083" s="3">
        <v>6761190.129999999</v>
      </c>
      <c r="F1083" s="3">
        <f t="shared" si="64"/>
        <v>1.0808930633787828</v>
      </c>
      <c r="G1083" s="3">
        <v>0.7</v>
      </c>
      <c r="H1083" s="3" t="str">
        <f t="shared" si="65"/>
        <v/>
      </c>
      <c r="I1083" s="10" t="str">
        <f t="shared" si="66"/>
        <v/>
      </c>
    </row>
    <row r="1084" spans="1:9" x14ac:dyDescent="0.3">
      <c r="A1084" s="10" t="s">
        <v>72</v>
      </c>
      <c r="B1084" s="10" t="s">
        <v>1146</v>
      </c>
      <c r="C1084" s="10" t="s">
        <v>2491</v>
      </c>
      <c r="D1084" s="3">
        <v>2836351.9299999997</v>
      </c>
      <c r="E1084" s="3">
        <v>1725438.5499999998</v>
      </c>
      <c r="F1084" s="3">
        <f t="shared" si="64"/>
        <v>0.60833020463719389</v>
      </c>
      <c r="G1084" s="3">
        <v>0.7</v>
      </c>
      <c r="H1084" s="3">
        <f t="shared" si="65"/>
        <v>260007.80099999974</v>
      </c>
      <c r="I1084" s="10">
        <f t="shared" si="66"/>
        <v>1</v>
      </c>
    </row>
    <row r="1085" spans="1:9" x14ac:dyDescent="0.3">
      <c r="A1085" s="10" t="s">
        <v>72</v>
      </c>
      <c r="B1085" s="10" t="s">
        <v>1147</v>
      </c>
      <c r="C1085" s="10" t="s">
        <v>2492</v>
      </c>
      <c r="D1085" s="3">
        <v>1873022.4499999993</v>
      </c>
      <c r="E1085" s="3">
        <v>2086434.0299999993</v>
      </c>
      <c r="F1085" s="3">
        <f t="shared" si="64"/>
        <v>1.1139396807550279</v>
      </c>
      <c r="G1085" s="3">
        <v>0.7</v>
      </c>
      <c r="H1085" s="3" t="str">
        <f t="shared" si="65"/>
        <v/>
      </c>
      <c r="I1085" s="10" t="str">
        <f t="shared" si="66"/>
        <v/>
      </c>
    </row>
    <row r="1086" spans="1:9" x14ac:dyDescent="0.3">
      <c r="A1086" s="10" t="s">
        <v>72</v>
      </c>
      <c r="B1086" s="10" t="s">
        <v>1148</v>
      </c>
      <c r="C1086" s="10" t="s">
        <v>2493</v>
      </c>
      <c r="D1086" s="3">
        <v>551089.98</v>
      </c>
      <c r="E1086" s="3">
        <v>743404.96</v>
      </c>
      <c r="F1086" s="3">
        <f t="shared" si="64"/>
        <v>1.3489720136083767</v>
      </c>
      <c r="G1086" s="3">
        <v>0.7</v>
      </c>
      <c r="H1086" s="3" t="str">
        <f t="shared" si="65"/>
        <v/>
      </c>
      <c r="I1086" s="10" t="str">
        <f t="shared" si="66"/>
        <v/>
      </c>
    </row>
    <row r="1087" spans="1:9" x14ac:dyDescent="0.3">
      <c r="A1087" s="10" t="s">
        <v>72</v>
      </c>
      <c r="B1087" s="10" t="s">
        <v>1149</v>
      </c>
      <c r="C1087" s="10" t="s">
        <v>1539</v>
      </c>
      <c r="D1087" s="3">
        <v>7029726.4800000004</v>
      </c>
      <c r="E1087" s="3">
        <v>1165055.77</v>
      </c>
      <c r="F1087" s="3">
        <f t="shared" si="64"/>
        <v>0.16573273132527341</v>
      </c>
      <c r="G1087" s="3">
        <v>0.7</v>
      </c>
      <c r="H1087" s="3">
        <f t="shared" si="65"/>
        <v>3755752.7660000003</v>
      </c>
      <c r="I1087" s="10">
        <f t="shared" si="66"/>
        <v>1</v>
      </c>
    </row>
    <row r="1088" spans="1:9" x14ac:dyDescent="0.3">
      <c r="A1088" s="10" t="s">
        <v>72</v>
      </c>
      <c r="B1088" s="10" t="s">
        <v>1150</v>
      </c>
      <c r="C1088" s="10" t="s">
        <v>2157</v>
      </c>
      <c r="D1088" s="3">
        <v>10985778.43</v>
      </c>
      <c r="E1088" s="3">
        <v>12769712.760000002</v>
      </c>
      <c r="F1088" s="3">
        <f t="shared" si="64"/>
        <v>1.1623857919005929</v>
      </c>
      <c r="G1088" s="3">
        <v>0.7</v>
      </c>
      <c r="H1088" s="3" t="str">
        <f t="shared" si="65"/>
        <v/>
      </c>
      <c r="I1088" s="10" t="str">
        <f t="shared" si="66"/>
        <v/>
      </c>
    </row>
    <row r="1089" spans="1:9" x14ac:dyDescent="0.3">
      <c r="A1089" s="10" t="s">
        <v>72</v>
      </c>
      <c r="B1089" s="10" t="s">
        <v>1151</v>
      </c>
      <c r="C1089" s="10" t="s">
        <v>2494</v>
      </c>
      <c r="D1089" s="3">
        <v>1371710.25</v>
      </c>
      <c r="E1089" s="3">
        <v>1168203.75</v>
      </c>
      <c r="F1089" s="3">
        <f t="shared" si="64"/>
        <v>0.85164031543833696</v>
      </c>
      <c r="G1089" s="3">
        <v>0.7</v>
      </c>
      <c r="H1089" s="3" t="str">
        <f t="shared" si="65"/>
        <v/>
      </c>
      <c r="I1089" s="10" t="str">
        <f t="shared" si="66"/>
        <v/>
      </c>
    </row>
    <row r="1090" spans="1:9" x14ac:dyDescent="0.3">
      <c r="A1090" s="10" t="s">
        <v>72</v>
      </c>
      <c r="B1090" s="10" t="s">
        <v>1152</v>
      </c>
      <c r="C1090" s="10" t="s">
        <v>2495</v>
      </c>
      <c r="D1090" s="3">
        <v>1255718.7200000002</v>
      </c>
      <c r="E1090" s="3">
        <v>1061796.8799999999</v>
      </c>
      <c r="F1090" s="3">
        <f t="shared" si="64"/>
        <v>0.84556904590862492</v>
      </c>
      <c r="G1090" s="3">
        <v>0.7</v>
      </c>
      <c r="H1090" s="3" t="str">
        <f t="shared" si="65"/>
        <v/>
      </c>
      <c r="I1090" s="10" t="str">
        <f t="shared" si="66"/>
        <v/>
      </c>
    </row>
    <row r="1091" spans="1:9" x14ac:dyDescent="0.3">
      <c r="A1091" s="10" t="s">
        <v>72</v>
      </c>
      <c r="B1091" s="10" t="s">
        <v>1153</v>
      </c>
      <c r="C1091" s="10" t="s">
        <v>2496</v>
      </c>
      <c r="D1091" s="3">
        <v>2600830.8499999996</v>
      </c>
      <c r="E1091" s="3">
        <v>2794358.54</v>
      </c>
      <c r="F1091" s="3">
        <f t="shared" si="64"/>
        <v>1.0744099486516012</v>
      </c>
      <c r="G1091" s="3">
        <v>0.7</v>
      </c>
      <c r="H1091" s="3" t="str">
        <f t="shared" si="65"/>
        <v/>
      </c>
      <c r="I1091" s="10" t="str">
        <f t="shared" si="66"/>
        <v/>
      </c>
    </row>
    <row r="1092" spans="1:9" x14ac:dyDescent="0.3">
      <c r="A1092" s="10" t="s">
        <v>72</v>
      </c>
      <c r="B1092" s="10" t="s">
        <v>1154</v>
      </c>
      <c r="C1092" s="10" t="s">
        <v>2497</v>
      </c>
      <c r="D1092" s="3">
        <v>623894.93000000017</v>
      </c>
      <c r="E1092" s="3">
        <v>559770.2200000002</v>
      </c>
      <c r="F1092" s="3">
        <f t="shared" ref="F1092:F1155" si="68">E1092/D1092</f>
        <v>0.89721873521235385</v>
      </c>
      <c r="G1092" s="3">
        <v>0.7</v>
      </c>
      <c r="H1092" s="3" t="str">
        <f t="shared" ref="H1092:H1155" si="69">IF(F1092&lt;0.7,D1092*G1092-E1092,"")</f>
        <v/>
      </c>
      <c r="I1092" s="10" t="str">
        <f t="shared" ref="I1092:I1155" si="70">IF(H1092="","",1)</f>
        <v/>
      </c>
    </row>
    <row r="1093" spans="1:9" x14ac:dyDescent="0.3">
      <c r="A1093" s="10" t="s">
        <v>72</v>
      </c>
      <c r="B1093" s="10" t="s">
        <v>1155</v>
      </c>
      <c r="C1093" s="10" t="s">
        <v>2498</v>
      </c>
      <c r="D1093" s="3">
        <v>12344432.9</v>
      </c>
      <c r="E1093" s="3">
        <v>14738926.839999998</v>
      </c>
      <c r="F1093" s="3">
        <f t="shared" si="68"/>
        <v>1.1939735878834903</v>
      </c>
      <c r="G1093" s="3">
        <v>0.7</v>
      </c>
      <c r="H1093" s="3" t="str">
        <f t="shared" si="69"/>
        <v/>
      </c>
      <c r="I1093" s="10" t="str">
        <f t="shared" si="70"/>
        <v/>
      </c>
    </row>
    <row r="1094" spans="1:9" x14ac:dyDescent="0.3">
      <c r="A1094" s="10" t="s">
        <v>72</v>
      </c>
      <c r="B1094" s="10" t="s">
        <v>1156</v>
      </c>
      <c r="C1094" s="10" t="s">
        <v>2499</v>
      </c>
      <c r="D1094" s="3">
        <v>1170740.79</v>
      </c>
      <c r="E1094" s="3">
        <v>1416240.6800000002</v>
      </c>
      <c r="F1094" s="3">
        <f t="shared" si="68"/>
        <v>1.209696195859034</v>
      </c>
      <c r="G1094" s="3">
        <v>0.7</v>
      </c>
      <c r="H1094" s="3" t="str">
        <f t="shared" si="69"/>
        <v/>
      </c>
      <c r="I1094" s="10" t="str">
        <f t="shared" si="70"/>
        <v/>
      </c>
    </row>
    <row r="1095" spans="1:9" x14ac:dyDescent="0.3">
      <c r="A1095" s="10" t="s">
        <v>72</v>
      </c>
      <c r="B1095" s="10" t="s">
        <v>1157</v>
      </c>
      <c r="C1095" s="10" t="s">
        <v>2500</v>
      </c>
      <c r="D1095" s="3">
        <v>6508708.8699999992</v>
      </c>
      <c r="E1095" s="3">
        <v>7320593.7100000009</v>
      </c>
      <c r="F1095" s="3">
        <f t="shared" si="68"/>
        <v>1.1247382324537742</v>
      </c>
      <c r="G1095" s="3">
        <v>0.7</v>
      </c>
      <c r="H1095" s="3" t="str">
        <f t="shared" si="69"/>
        <v/>
      </c>
      <c r="I1095" s="10" t="str">
        <f t="shared" si="70"/>
        <v/>
      </c>
    </row>
    <row r="1096" spans="1:9" x14ac:dyDescent="0.3">
      <c r="A1096" s="10" t="s">
        <v>72</v>
      </c>
      <c r="B1096" s="10" t="s">
        <v>1158</v>
      </c>
      <c r="C1096" s="10" t="s">
        <v>2501</v>
      </c>
      <c r="D1096" s="3">
        <v>868631.10000000009</v>
      </c>
      <c r="E1096" s="3">
        <v>876169.35000000009</v>
      </c>
      <c r="F1096" s="3">
        <f t="shared" si="68"/>
        <v>1.0086783100443906</v>
      </c>
      <c r="G1096" s="3">
        <v>0.7</v>
      </c>
      <c r="H1096" s="3" t="str">
        <f t="shared" si="69"/>
        <v/>
      </c>
      <c r="I1096" s="10" t="str">
        <f t="shared" si="70"/>
        <v/>
      </c>
    </row>
    <row r="1097" spans="1:9" x14ac:dyDescent="0.3">
      <c r="A1097" s="10" t="s">
        <v>72</v>
      </c>
      <c r="B1097" s="10" t="s">
        <v>1159</v>
      </c>
      <c r="C1097" s="10" t="s">
        <v>2502</v>
      </c>
      <c r="D1097" s="3">
        <v>2541348.16</v>
      </c>
      <c r="E1097" s="3">
        <v>1996506.1400000006</v>
      </c>
      <c r="F1097" s="3">
        <f t="shared" si="68"/>
        <v>0.78560906035007827</v>
      </c>
      <c r="G1097" s="3">
        <v>0.7</v>
      </c>
      <c r="H1097" s="3" t="str">
        <f t="shared" si="69"/>
        <v/>
      </c>
      <c r="I1097" s="10" t="str">
        <f t="shared" si="70"/>
        <v/>
      </c>
    </row>
    <row r="1098" spans="1:9" x14ac:dyDescent="0.3">
      <c r="A1098" s="10" t="s">
        <v>72</v>
      </c>
      <c r="B1098" s="10" t="s">
        <v>1160</v>
      </c>
      <c r="C1098" s="10" t="s">
        <v>2503</v>
      </c>
      <c r="D1098" s="3">
        <v>4429036.8900000006</v>
      </c>
      <c r="E1098" s="3">
        <v>3789197.9600000009</v>
      </c>
      <c r="F1098" s="3">
        <f t="shared" si="68"/>
        <v>0.8555354254455082</v>
      </c>
      <c r="G1098" s="3">
        <v>0.7</v>
      </c>
      <c r="H1098" s="3" t="str">
        <f t="shared" si="69"/>
        <v/>
      </c>
      <c r="I1098" s="10" t="str">
        <f t="shared" si="70"/>
        <v/>
      </c>
    </row>
    <row r="1099" spans="1:9" x14ac:dyDescent="0.3">
      <c r="A1099" s="10" t="s">
        <v>72</v>
      </c>
      <c r="B1099" s="10" t="s">
        <v>1161</v>
      </c>
      <c r="C1099" s="10" t="s">
        <v>2504</v>
      </c>
      <c r="D1099" s="3">
        <v>4499802.0200000005</v>
      </c>
      <c r="E1099" s="3">
        <v>5160808.01</v>
      </c>
      <c r="F1099" s="3">
        <f t="shared" si="68"/>
        <v>1.1468966828011689</v>
      </c>
      <c r="G1099" s="3">
        <v>0.7</v>
      </c>
      <c r="H1099" s="3" t="str">
        <f t="shared" si="69"/>
        <v/>
      </c>
      <c r="I1099" s="10" t="str">
        <f t="shared" si="70"/>
        <v/>
      </c>
    </row>
    <row r="1100" spans="1:9" x14ac:dyDescent="0.3">
      <c r="A1100" s="10" t="s">
        <v>72</v>
      </c>
      <c r="B1100" s="10" t="s">
        <v>1162</v>
      </c>
      <c r="C1100" s="10" t="s">
        <v>2505</v>
      </c>
      <c r="D1100" s="3">
        <v>1769589.2400000002</v>
      </c>
      <c r="E1100" s="3">
        <v>1816877.3600000003</v>
      </c>
      <c r="F1100" s="3">
        <f t="shared" si="68"/>
        <v>1.0267226534447056</v>
      </c>
      <c r="G1100" s="3">
        <v>0.7</v>
      </c>
      <c r="H1100" s="3" t="str">
        <f t="shared" si="69"/>
        <v/>
      </c>
      <c r="I1100" s="10" t="str">
        <f t="shared" si="70"/>
        <v/>
      </c>
    </row>
    <row r="1101" spans="1:9" x14ac:dyDescent="0.3">
      <c r="A1101" s="10" t="s">
        <v>72</v>
      </c>
      <c r="B1101" s="10" t="s">
        <v>1163</v>
      </c>
      <c r="C1101" s="10" t="s">
        <v>2506</v>
      </c>
      <c r="D1101" s="3">
        <v>1276446.04</v>
      </c>
      <c r="E1101" s="3">
        <v>1282831.7400000002</v>
      </c>
      <c r="F1101" s="3">
        <f t="shared" si="68"/>
        <v>1.0050027183287749</v>
      </c>
      <c r="G1101" s="3">
        <v>0.7</v>
      </c>
      <c r="H1101" s="3" t="str">
        <f t="shared" si="69"/>
        <v/>
      </c>
      <c r="I1101" s="10" t="str">
        <f t="shared" si="70"/>
        <v/>
      </c>
    </row>
    <row r="1102" spans="1:9" x14ac:dyDescent="0.3">
      <c r="A1102" s="10" t="s">
        <v>72</v>
      </c>
      <c r="B1102" s="10" t="s">
        <v>1164</v>
      </c>
      <c r="C1102" s="10" t="s">
        <v>2507</v>
      </c>
      <c r="D1102" s="3">
        <v>1374528.3900000001</v>
      </c>
      <c r="E1102" s="3">
        <v>1100326.98</v>
      </c>
      <c r="F1102" s="3">
        <f t="shared" si="68"/>
        <v>0.80051237064663316</v>
      </c>
      <c r="G1102" s="3">
        <v>0.7</v>
      </c>
      <c r="H1102" s="3" t="str">
        <f t="shared" si="69"/>
        <v/>
      </c>
      <c r="I1102" s="10" t="str">
        <f t="shared" si="70"/>
        <v/>
      </c>
    </row>
    <row r="1103" spans="1:9" x14ac:dyDescent="0.3">
      <c r="A1103" s="10" t="s">
        <v>72</v>
      </c>
      <c r="B1103" s="10" t="s">
        <v>1165</v>
      </c>
      <c r="C1103" s="10" t="s">
        <v>2508</v>
      </c>
      <c r="D1103" s="3">
        <v>6515240.2300000004</v>
      </c>
      <c r="E1103" s="3">
        <v>8260022.3000000007</v>
      </c>
      <c r="F1103" s="3">
        <f t="shared" si="68"/>
        <v>1.267800113028219</v>
      </c>
      <c r="G1103" s="3">
        <v>0.7</v>
      </c>
      <c r="H1103" s="3" t="str">
        <f t="shared" si="69"/>
        <v/>
      </c>
      <c r="I1103" s="10" t="str">
        <f t="shared" si="70"/>
        <v/>
      </c>
    </row>
    <row r="1104" spans="1:9" x14ac:dyDescent="0.3">
      <c r="A1104" s="10" t="s">
        <v>72</v>
      </c>
      <c r="B1104" s="10" t="s">
        <v>1166</v>
      </c>
      <c r="C1104" s="10" t="s">
        <v>2509</v>
      </c>
      <c r="D1104" s="3">
        <v>10483023.710000001</v>
      </c>
      <c r="E1104" s="3">
        <v>8901221.3900000006</v>
      </c>
      <c r="F1104" s="3">
        <f t="shared" si="68"/>
        <v>0.84910819971807538</v>
      </c>
      <c r="G1104" s="3">
        <v>0.7</v>
      </c>
      <c r="H1104" s="3" t="str">
        <f t="shared" si="69"/>
        <v/>
      </c>
      <c r="I1104" s="10" t="str">
        <f t="shared" si="70"/>
        <v/>
      </c>
    </row>
    <row r="1105" spans="1:9" x14ac:dyDescent="0.3">
      <c r="A1105" s="10" t="s">
        <v>72</v>
      </c>
      <c r="B1105" s="10" t="s">
        <v>1167</v>
      </c>
      <c r="C1105" s="10" t="s">
        <v>2510</v>
      </c>
      <c r="D1105" s="3">
        <v>2394711.66</v>
      </c>
      <c r="E1105" s="3">
        <v>2372504.11</v>
      </c>
      <c r="F1105" s="3">
        <f t="shared" si="68"/>
        <v>0.99072642006511957</v>
      </c>
      <c r="G1105" s="3">
        <v>0.7</v>
      </c>
      <c r="H1105" s="3" t="str">
        <f t="shared" si="69"/>
        <v/>
      </c>
      <c r="I1105" s="10" t="str">
        <f t="shared" si="70"/>
        <v/>
      </c>
    </row>
    <row r="1106" spans="1:9" x14ac:dyDescent="0.3">
      <c r="A1106" s="10" t="s">
        <v>72</v>
      </c>
      <c r="B1106" s="10" t="s">
        <v>1168</v>
      </c>
      <c r="C1106" s="10" t="s">
        <v>2511</v>
      </c>
      <c r="D1106" s="3">
        <v>3719115.5399999991</v>
      </c>
      <c r="E1106" s="3">
        <v>3194505.1300000008</v>
      </c>
      <c r="F1106" s="3">
        <f t="shared" si="68"/>
        <v>0.8589421585972028</v>
      </c>
      <c r="G1106" s="3">
        <v>0.7</v>
      </c>
      <c r="H1106" s="3" t="str">
        <f t="shared" si="69"/>
        <v/>
      </c>
      <c r="I1106" s="10" t="str">
        <f t="shared" si="70"/>
        <v/>
      </c>
    </row>
    <row r="1107" spans="1:9" x14ac:dyDescent="0.3">
      <c r="A1107" s="10" t="s">
        <v>72</v>
      </c>
      <c r="B1107" s="10" t="s">
        <v>1169</v>
      </c>
      <c r="C1107" s="10" t="s">
        <v>2512</v>
      </c>
      <c r="D1107" s="3">
        <v>1888804.4000000004</v>
      </c>
      <c r="E1107" s="3">
        <v>1136426.8500000001</v>
      </c>
      <c r="F1107" s="3">
        <f t="shared" si="68"/>
        <v>0.6016646562237995</v>
      </c>
      <c r="G1107" s="3">
        <v>0.7</v>
      </c>
      <c r="H1107" s="3">
        <f t="shared" si="69"/>
        <v>185736.22999999998</v>
      </c>
      <c r="I1107" s="10">
        <f t="shared" si="70"/>
        <v>1</v>
      </c>
    </row>
    <row r="1108" spans="1:9" x14ac:dyDescent="0.3">
      <c r="A1108" s="10" t="s">
        <v>72</v>
      </c>
      <c r="B1108" s="10" t="s">
        <v>1170</v>
      </c>
      <c r="C1108" s="10" t="s">
        <v>2513</v>
      </c>
      <c r="D1108" s="3">
        <v>2321956.5999999996</v>
      </c>
      <c r="E1108" s="3">
        <v>2459670.7399999998</v>
      </c>
      <c r="F1108" s="3">
        <f t="shared" si="68"/>
        <v>1.0593095237008308</v>
      </c>
      <c r="G1108" s="3">
        <v>0.7</v>
      </c>
      <c r="H1108" s="3" t="str">
        <f t="shared" si="69"/>
        <v/>
      </c>
      <c r="I1108" s="10" t="str">
        <f t="shared" si="70"/>
        <v/>
      </c>
    </row>
    <row r="1109" spans="1:9" x14ac:dyDescent="0.3">
      <c r="A1109" s="10" t="s">
        <v>72</v>
      </c>
      <c r="B1109" s="10" t="s">
        <v>1171</v>
      </c>
      <c r="C1109" s="10" t="s">
        <v>2514</v>
      </c>
      <c r="D1109" s="3">
        <v>3886107.84</v>
      </c>
      <c r="E1109" s="3">
        <v>4371488.0199999996</v>
      </c>
      <c r="F1109" s="3">
        <f t="shared" si="68"/>
        <v>1.124901366607469</v>
      </c>
      <c r="G1109" s="3">
        <v>0.7</v>
      </c>
      <c r="H1109" s="3" t="str">
        <f t="shared" si="69"/>
        <v/>
      </c>
      <c r="I1109" s="10" t="str">
        <f t="shared" si="70"/>
        <v/>
      </c>
    </row>
    <row r="1110" spans="1:9" x14ac:dyDescent="0.3">
      <c r="A1110" s="10" t="s">
        <v>72</v>
      </c>
      <c r="B1110" s="10" t="s">
        <v>1172</v>
      </c>
      <c r="C1110" s="10" t="s">
        <v>2515</v>
      </c>
      <c r="D1110" s="3">
        <v>2735632.12</v>
      </c>
      <c r="E1110" s="3">
        <v>3001939.55</v>
      </c>
      <c r="F1110" s="3">
        <f t="shared" si="68"/>
        <v>1.0973476762657692</v>
      </c>
      <c r="G1110" s="3">
        <v>0.7</v>
      </c>
      <c r="H1110" s="3" t="str">
        <f t="shared" si="69"/>
        <v/>
      </c>
      <c r="I1110" s="10" t="str">
        <f t="shared" si="70"/>
        <v/>
      </c>
    </row>
    <row r="1111" spans="1:9" x14ac:dyDescent="0.3">
      <c r="A1111" s="10" t="s">
        <v>72</v>
      </c>
      <c r="B1111" s="10" t="s">
        <v>1173</v>
      </c>
      <c r="C1111" s="10" t="s">
        <v>2516</v>
      </c>
      <c r="D1111" s="3">
        <v>10176741.740000002</v>
      </c>
      <c r="E1111" s="3">
        <v>15333208.809999999</v>
      </c>
      <c r="F1111" s="3">
        <f t="shared" si="68"/>
        <v>1.5066913558130635</v>
      </c>
      <c r="G1111" s="3">
        <v>0.7</v>
      </c>
      <c r="H1111" s="3" t="str">
        <f t="shared" si="69"/>
        <v/>
      </c>
      <c r="I1111" s="10" t="str">
        <f t="shared" si="70"/>
        <v/>
      </c>
    </row>
    <row r="1112" spans="1:9" x14ac:dyDescent="0.3">
      <c r="A1112" s="10" t="s">
        <v>72</v>
      </c>
      <c r="B1112" s="10" t="s">
        <v>1174</v>
      </c>
      <c r="C1112" s="10" t="s">
        <v>2517</v>
      </c>
      <c r="D1112" s="3">
        <v>182752683.81</v>
      </c>
      <c r="E1112" s="3">
        <v>184848580.21999997</v>
      </c>
      <c r="F1112" s="3">
        <f t="shared" si="68"/>
        <v>1.0114684849836677</v>
      </c>
      <c r="G1112" s="3">
        <v>0.7</v>
      </c>
      <c r="H1112" s="3" t="str">
        <f t="shared" si="69"/>
        <v/>
      </c>
      <c r="I1112" s="10" t="str">
        <f t="shared" si="70"/>
        <v/>
      </c>
    </row>
    <row r="1113" spans="1:9" x14ac:dyDescent="0.3">
      <c r="A1113" s="10" t="s">
        <v>72</v>
      </c>
      <c r="B1113" s="10" t="s">
        <v>1175</v>
      </c>
      <c r="C1113" s="10" t="s">
        <v>2518</v>
      </c>
      <c r="D1113" s="3">
        <v>4112550.6799999997</v>
      </c>
      <c r="E1113" s="3">
        <v>4047396.5</v>
      </c>
      <c r="F1113" s="3">
        <f t="shared" si="68"/>
        <v>0.98415723353468809</v>
      </c>
      <c r="G1113" s="3">
        <v>0.7</v>
      </c>
      <c r="H1113" s="3" t="str">
        <f t="shared" si="69"/>
        <v/>
      </c>
      <c r="I1113" s="10" t="str">
        <f t="shared" si="70"/>
        <v/>
      </c>
    </row>
    <row r="1114" spans="1:9" x14ac:dyDescent="0.3">
      <c r="A1114" s="10" t="s">
        <v>72</v>
      </c>
      <c r="B1114" s="10" t="s">
        <v>1176</v>
      </c>
      <c r="C1114" s="10" t="s">
        <v>2519</v>
      </c>
      <c r="D1114" s="3">
        <v>3135909.6100000003</v>
      </c>
      <c r="E1114" s="3">
        <v>2919297.45</v>
      </c>
      <c r="F1114" s="3">
        <f t="shared" si="68"/>
        <v>0.93092525393294101</v>
      </c>
      <c r="G1114" s="3">
        <v>0.7</v>
      </c>
      <c r="H1114" s="3" t="str">
        <f t="shared" si="69"/>
        <v/>
      </c>
      <c r="I1114" s="10" t="str">
        <f t="shared" si="70"/>
        <v/>
      </c>
    </row>
    <row r="1115" spans="1:9" x14ac:dyDescent="0.3">
      <c r="A1115" s="10" t="s">
        <v>72</v>
      </c>
      <c r="B1115" s="10" t="s">
        <v>1177</v>
      </c>
      <c r="C1115" s="10" t="s">
        <v>2520</v>
      </c>
      <c r="D1115" s="3">
        <v>3804539.05</v>
      </c>
      <c r="E1115" s="3">
        <v>5137844.7699999996</v>
      </c>
      <c r="F1115" s="3">
        <f t="shared" si="68"/>
        <v>1.3504513168290386</v>
      </c>
      <c r="G1115" s="3">
        <v>0.7</v>
      </c>
      <c r="H1115" s="3" t="str">
        <f t="shared" si="69"/>
        <v/>
      </c>
      <c r="I1115" s="10" t="str">
        <f t="shared" si="70"/>
        <v/>
      </c>
    </row>
    <row r="1116" spans="1:9" x14ac:dyDescent="0.3">
      <c r="A1116" s="10" t="s">
        <v>72</v>
      </c>
      <c r="B1116" s="10" t="s">
        <v>1178</v>
      </c>
      <c r="C1116" s="10" t="s">
        <v>2521</v>
      </c>
      <c r="D1116" s="3">
        <v>14447742.77</v>
      </c>
      <c r="E1116" s="3">
        <v>22377525.82</v>
      </c>
      <c r="F1116" s="3">
        <f t="shared" si="68"/>
        <v>1.5488596506899188</v>
      </c>
      <c r="G1116" s="3">
        <v>0.7</v>
      </c>
      <c r="H1116" s="3" t="str">
        <f t="shared" si="69"/>
        <v/>
      </c>
      <c r="I1116" s="10" t="str">
        <f t="shared" si="70"/>
        <v/>
      </c>
    </row>
    <row r="1117" spans="1:9" x14ac:dyDescent="0.3">
      <c r="A1117" s="10" t="s">
        <v>72</v>
      </c>
      <c r="B1117" s="10" t="s">
        <v>1179</v>
      </c>
      <c r="C1117" s="10" t="s">
        <v>2522</v>
      </c>
      <c r="D1117" s="3">
        <v>6951436.8800000008</v>
      </c>
      <c r="E1117" s="3">
        <v>7061924.9199999999</v>
      </c>
      <c r="F1117" s="3">
        <f t="shared" si="68"/>
        <v>1.0158942736454797</v>
      </c>
      <c r="G1117" s="3">
        <v>0.7</v>
      </c>
      <c r="H1117" s="3" t="str">
        <f t="shared" si="69"/>
        <v/>
      </c>
      <c r="I1117" s="10" t="str">
        <f t="shared" si="70"/>
        <v/>
      </c>
    </row>
    <row r="1118" spans="1:9" x14ac:dyDescent="0.3">
      <c r="A1118" s="15" t="s">
        <v>72</v>
      </c>
      <c r="B1118" s="15"/>
      <c r="C1118" s="15">
        <v>55</v>
      </c>
      <c r="D1118" s="18">
        <f t="shared" ref="D1118:I1118" si="71">SUM(D1063:D1117)</f>
        <v>444581811.71000004</v>
      </c>
      <c r="E1118" s="18">
        <f t="shared" si="71"/>
        <v>464135359.30000001</v>
      </c>
      <c r="F1118" s="18"/>
      <c r="G1118" s="18"/>
      <c r="H1118" s="18">
        <f t="shared" si="71"/>
        <v>8709046.379999999</v>
      </c>
      <c r="I1118" s="15">
        <f t="shared" si="71"/>
        <v>5</v>
      </c>
    </row>
    <row r="1119" spans="1:9" x14ac:dyDescent="0.3">
      <c r="A1119" s="10" t="s">
        <v>73</v>
      </c>
      <c r="B1119" s="10" t="s">
        <v>1180</v>
      </c>
      <c r="C1119" s="10" t="s">
        <v>2523</v>
      </c>
      <c r="D1119" s="3">
        <v>25509806.250000004</v>
      </c>
      <c r="E1119" s="3">
        <v>12103473.609999999</v>
      </c>
      <c r="F1119" s="3">
        <f t="shared" si="68"/>
        <v>0.47446356477129253</v>
      </c>
      <c r="G1119" s="3">
        <v>0.7</v>
      </c>
      <c r="H1119" s="3">
        <f t="shared" si="69"/>
        <v>5753390.7650000006</v>
      </c>
      <c r="I1119" s="10">
        <f t="shared" si="70"/>
        <v>1</v>
      </c>
    </row>
    <row r="1120" spans="1:9" x14ac:dyDescent="0.3">
      <c r="A1120" s="10" t="s">
        <v>73</v>
      </c>
      <c r="B1120" s="10" t="s">
        <v>1181</v>
      </c>
      <c r="C1120" s="10" t="s">
        <v>2524</v>
      </c>
      <c r="D1120" s="3">
        <v>9248375.6099999994</v>
      </c>
      <c r="E1120" s="3">
        <v>4669857.1500000004</v>
      </c>
      <c r="F1120" s="3">
        <f t="shared" si="68"/>
        <v>0.50493809366378029</v>
      </c>
      <c r="G1120" s="3">
        <v>0.7</v>
      </c>
      <c r="H1120" s="3">
        <f t="shared" si="69"/>
        <v>1804005.7769999988</v>
      </c>
      <c r="I1120" s="10">
        <f t="shared" si="70"/>
        <v>1</v>
      </c>
    </row>
    <row r="1121" spans="1:9" x14ac:dyDescent="0.3">
      <c r="A1121" s="10" t="s">
        <v>73</v>
      </c>
      <c r="B1121" s="10" t="s">
        <v>1182</v>
      </c>
      <c r="C1121" s="10" t="s">
        <v>2525</v>
      </c>
      <c r="D1121" s="3">
        <v>13004139.58</v>
      </c>
      <c r="E1121" s="3">
        <v>8823056.3900000006</v>
      </c>
      <c r="F1121" s="3">
        <f t="shared" si="68"/>
        <v>0.67848059732991584</v>
      </c>
      <c r="G1121" s="3">
        <v>0.7</v>
      </c>
      <c r="H1121" s="3">
        <f t="shared" si="69"/>
        <v>279841.31599999964</v>
      </c>
      <c r="I1121" s="10">
        <f t="shared" si="70"/>
        <v>1</v>
      </c>
    </row>
    <row r="1122" spans="1:9" x14ac:dyDescent="0.3">
      <c r="A1122" s="10" t="s">
        <v>73</v>
      </c>
      <c r="B1122" s="10" t="s">
        <v>1183</v>
      </c>
      <c r="C1122" s="10" t="s">
        <v>2250</v>
      </c>
      <c r="D1122" s="3">
        <v>4967692.1500000004</v>
      </c>
      <c r="E1122" s="3">
        <v>3949502.9800000004</v>
      </c>
      <c r="F1122" s="3">
        <f t="shared" si="68"/>
        <v>0.7950377883218871</v>
      </c>
      <c r="G1122" s="3">
        <v>0.7</v>
      </c>
      <c r="H1122" s="3" t="str">
        <f t="shared" si="69"/>
        <v/>
      </c>
      <c r="I1122" s="10" t="str">
        <f t="shared" si="70"/>
        <v/>
      </c>
    </row>
    <row r="1123" spans="1:9" x14ac:dyDescent="0.3">
      <c r="A1123" s="10" t="s">
        <v>73</v>
      </c>
      <c r="B1123" s="10" t="s">
        <v>1184</v>
      </c>
      <c r="C1123" s="10" t="s">
        <v>2526</v>
      </c>
      <c r="D1123" s="3">
        <v>8326399.5299999993</v>
      </c>
      <c r="E1123" s="3">
        <v>7408842.4700000007</v>
      </c>
      <c r="F1123" s="3">
        <f t="shared" si="68"/>
        <v>0.88980146140068794</v>
      </c>
      <c r="G1123" s="3">
        <v>0.7</v>
      </c>
      <c r="H1123" s="3" t="str">
        <f t="shared" si="69"/>
        <v/>
      </c>
      <c r="I1123" s="10" t="str">
        <f t="shared" si="70"/>
        <v/>
      </c>
    </row>
    <row r="1124" spans="1:9" x14ac:dyDescent="0.3">
      <c r="A1124" s="10" t="s">
        <v>73</v>
      </c>
      <c r="B1124" s="10" t="s">
        <v>1185</v>
      </c>
      <c r="C1124" s="10" t="s">
        <v>2527</v>
      </c>
      <c r="D1124" s="3">
        <v>16014742.879999999</v>
      </c>
      <c r="E1124" s="3">
        <v>12926929.120000001</v>
      </c>
      <c r="F1124" s="3">
        <f t="shared" si="68"/>
        <v>0.80718930156186197</v>
      </c>
      <c r="G1124" s="3">
        <v>0.7</v>
      </c>
      <c r="H1124" s="3" t="str">
        <f t="shared" si="69"/>
        <v/>
      </c>
      <c r="I1124" s="10" t="str">
        <f t="shared" si="70"/>
        <v/>
      </c>
    </row>
    <row r="1125" spans="1:9" x14ac:dyDescent="0.3">
      <c r="A1125" s="10" t="s">
        <v>73</v>
      </c>
      <c r="B1125" s="10" t="s">
        <v>1186</v>
      </c>
      <c r="C1125" s="10" t="s">
        <v>2528</v>
      </c>
      <c r="D1125" s="3">
        <v>5946221.7200000007</v>
      </c>
      <c r="E1125" s="3">
        <v>1514433.1900000004</v>
      </c>
      <c r="F1125" s="3">
        <f t="shared" si="68"/>
        <v>0.25468831491873806</v>
      </c>
      <c r="G1125" s="3">
        <v>0.7</v>
      </c>
      <c r="H1125" s="3">
        <f t="shared" si="69"/>
        <v>2647922.014</v>
      </c>
      <c r="I1125" s="10">
        <f t="shared" si="70"/>
        <v>1</v>
      </c>
    </row>
    <row r="1126" spans="1:9" x14ac:dyDescent="0.3">
      <c r="A1126" s="10" t="s">
        <v>73</v>
      </c>
      <c r="B1126" s="10" t="s">
        <v>1187</v>
      </c>
      <c r="C1126" s="10" t="s">
        <v>2529</v>
      </c>
      <c r="D1126" s="3">
        <v>17006725.170000002</v>
      </c>
      <c r="E1126" s="3">
        <v>12497728.93</v>
      </c>
      <c r="F1126" s="3">
        <f t="shared" si="68"/>
        <v>0.7348698120932825</v>
      </c>
      <c r="G1126" s="3">
        <v>0.7</v>
      </c>
      <c r="H1126" s="3" t="str">
        <f t="shared" si="69"/>
        <v/>
      </c>
      <c r="I1126" s="10" t="str">
        <f t="shared" si="70"/>
        <v/>
      </c>
    </row>
    <row r="1127" spans="1:9" x14ac:dyDescent="0.3">
      <c r="A1127" s="10" t="s">
        <v>73</v>
      </c>
      <c r="B1127" s="10" t="s">
        <v>1188</v>
      </c>
      <c r="C1127" s="10" t="s">
        <v>2530</v>
      </c>
      <c r="D1127" s="3">
        <v>6272251.7100000009</v>
      </c>
      <c r="E1127" s="3">
        <v>2057188.8399999999</v>
      </c>
      <c r="F1127" s="3">
        <f t="shared" si="68"/>
        <v>0.32798250693928216</v>
      </c>
      <c r="G1127" s="3">
        <v>0.7</v>
      </c>
      <c r="H1127" s="3">
        <f t="shared" si="69"/>
        <v>2333387.3570000008</v>
      </c>
      <c r="I1127" s="10">
        <f t="shared" si="70"/>
        <v>1</v>
      </c>
    </row>
    <row r="1128" spans="1:9" x14ac:dyDescent="0.3">
      <c r="A1128" s="10" t="s">
        <v>73</v>
      </c>
      <c r="B1128" s="10" t="s">
        <v>1189</v>
      </c>
      <c r="C1128" s="10" t="s">
        <v>2531</v>
      </c>
      <c r="D1128" s="3">
        <v>8645524.7899999991</v>
      </c>
      <c r="E1128" s="3">
        <v>5741442.0500000007</v>
      </c>
      <c r="F1128" s="3">
        <f t="shared" si="68"/>
        <v>0.66409410526946178</v>
      </c>
      <c r="G1128" s="3">
        <v>0.7</v>
      </c>
      <c r="H1128" s="3">
        <f t="shared" si="69"/>
        <v>310425.30299999844</v>
      </c>
      <c r="I1128" s="10">
        <f t="shared" si="70"/>
        <v>1</v>
      </c>
    </row>
    <row r="1129" spans="1:9" x14ac:dyDescent="0.3">
      <c r="A1129" s="10" t="s">
        <v>73</v>
      </c>
      <c r="B1129" s="10" t="s">
        <v>1190</v>
      </c>
      <c r="C1129" s="10" t="s">
        <v>2532</v>
      </c>
      <c r="D1129" s="3">
        <v>7998258.5099999998</v>
      </c>
      <c r="E1129" s="3">
        <v>1032600.8999999999</v>
      </c>
      <c r="F1129" s="3">
        <f t="shared" si="68"/>
        <v>0.12910321649506173</v>
      </c>
      <c r="G1129" s="3">
        <v>0.7</v>
      </c>
      <c r="H1129" s="3">
        <f t="shared" si="69"/>
        <v>4566180.057</v>
      </c>
      <c r="I1129" s="10">
        <f t="shared" si="70"/>
        <v>1</v>
      </c>
    </row>
    <row r="1130" spans="1:9" x14ac:dyDescent="0.3">
      <c r="A1130" s="10" t="s">
        <v>73</v>
      </c>
      <c r="B1130" s="10" t="s">
        <v>1191</v>
      </c>
      <c r="C1130" s="10" t="s">
        <v>2533</v>
      </c>
      <c r="D1130" s="3">
        <v>2647920.5099999998</v>
      </c>
      <c r="E1130" s="3">
        <v>406918.27</v>
      </c>
      <c r="F1130" s="3">
        <f t="shared" si="68"/>
        <v>0.15367465468213773</v>
      </c>
      <c r="G1130" s="3">
        <v>0.7</v>
      </c>
      <c r="H1130" s="3">
        <f t="shared" si="69"/>
        <v>1446626.0869999996</v>
      </c>
      <c r="I1130" s="10">
        <f t="shared" si="70"/>
        <v>1</v>
      </c>
    </row>
    <row r="1131" spans="1:9" x14ac:dyDescent="0.3">
      <c r="A1131" s="10" t="s">
        <v>73</v>
      </c>
      <c r="B1131" s="10" t="s">
        <v>1192</v>
      </c>
      <c r="C1131" s="10" t="s">
        <v>2534</v>
      </c>
      <c r="D1131" s="3">
        <v>16238675.970000001</v>
      </c>
      <c r="E1131" s="3">
        <v>2845093</v>
      </c>
      <c r="F1131" s="3">
        <f t="shared" si="68"/>
        <v>0.1752047399219088</v>
      </c>
      <c r="G1131" s="3">
        <v>0.7</v>
      </c>
      <c r="H1131" s="3">
        <f t="shared" si="69"/>
        <v>8521980.1789999995</v>
      </c>
      <c r="I1131" s="10">
        <f t="shared" si="70"/>
        <v>1</v>
      </c>
    </row>
    <row r="1132" spans="1:9" x14ac:dyDescent="0.3">
      <c r="A1132" s="10" t="s">
        <v>73</v>
      </c>
      <c r="B1132" s="10" t="s">
        <v>1193</v>
      </c>
      <c r="C1132" s="10" t="s">
        <v>2535</v>
      </c>
      <c r="D1132" s="3">
        <v>7215253.1799999997</v>
      </c>
      <c r="E1132" s="3">
        <v>846309.69000000041</v>
      </c>
      <c r="F1132" s="3">
        <f t="shared" si="68"/>
        <v>0.11729452437592779</v>
      </c>
      <c r="G1132" s="3">
        <v>0.7</v>
      </c>
      <c r="H1132" s="3">
        <f t="shared" si="69"/>
        <v>4204367.5359999994</v>
      </c>
      <c r="I1132" s="10">
        <f t="shared" si="70"/>
        <v>1</v>
      </c>
    </row>
    <row r="1133" spans="1:9" x14ac:dyDescent="0.3">
      <c r="A1133" s="10" t="s">
        <v>73</v>
      </c>
      <c r="B1133" s="10" t="s">
        <v>1194</v>
      </c>
      <c r="C1133" s="10" t="s">
        <v>2536</v>
      </c>
      <c r="D1133" s="3">
        <v>22402035.710000001</v>
      </c>
      <c r="E1133" s="3">
        <v>8044361.9800000004</v>
      </c>
      <c r="F1133" s="3">
        <f t="shared" si="68"/>
        <v>0.35909066855067523</v>
      </c>
      <c r="G1133" s="3">
        <v>0.7</v>
      </c>
      <c r="H1133" s="3">
        <f t="shared" si="69"/>
        <v>7637063.0169999991</v>
      </c>
      <c r="I1133" s="10">
        <f t="shared" si="70"/>
        <v>1</v>
      </c>
    </row>
    <row r="1134" spans="1:9" x14ac:dyDescent="0.3">
      <c r="A1134" s="10" t="s">
        <v>73</v>
      </c>
      <c r="B1134" s="10" t="s">
        <v>1195</v>
      </c>
      <c r="C1134" s="10" t="s">
        <v>2537</v>
      </c>
      <c r="D1134" s="3">
        <v>26637037.440000001</v>
      </c>
      <c r="E1134" s="3">
        <v>21670001.030000001</v>
      </c>
      <c r="F1134" s="3">
        <f t="shared" si="68"/>
        <v>0.81352894738432291</v>
      </c>
      <c r="G1134" s="3">
        <v>0.7</v>
      </c>
      <c r="H1134" s="3" t="str">
        <f t="shared" si="69"/>
        <v/>
      </c>
      <c r="I1134" s="10" t="str">
        <f t="shared" si="70"/>
        <v/>
      </c>
    </row>
    <row r="1135" spans="1:9" x14ac:dyDescent="0.3">
      <c r="A1135" s="10" t="s">
        <v>73</v>
      </c>
      <c r="B1135" s="10" t="s">
        <v>1196</v>
      </c>
      <c r="C1135" s="10" t="s">
        <v>2538</v>
      </c>
      <c r="D1135" s="3">
        <v>5931672.0399999991</v>
      </c>
      <c r="E1135" s="3">
        <v>3591143.91</v>
      </c>
      <c r="F1135" s="3">
        <f t="shared" si="68"/>
        <v>0.60541848669030607</v>
      </c>
      <c r="G1135" s="3">
        <v>0.7</v>
      </c>
      <c r="H1135" s="3">
        <f t="shared" si="69"/>
        <v>561026.51799999876</v>
      </c>
      <c r="I1135" s="10">
        <f t="shared" si="70"/>
        <v>1</v>
      </c>
    </row>
    <row r="1136" spans="1:9" x14ac:dyDescent="0.3">
      <c r="A1136" s="10" t="s">
        <v>73</v>
      </c>
      <c r="B1136" s="10" t="s">
        <v>1197</v>
      </c>
      <c r="C1136" s="10" t="s">
        <v>2539</v>
      </c>
      <c r="D1136" s="3">
        <v>15076650.07</v>
      </c>
      <c r="E1136" s="3">
        <v>9940487.0399999991</v>
      </c>
      <c r="F1136" s="3">
        <f t="shared" si="68"/>
        <v>0.6593299568436557</v>
      </c>
      <c r="G1136" s="3">
        <v>0.7</v>
      </c>
      <c r="H1136" s="3">
        <f t="shared" si="69"/>
        <v>613168.00899999961</v>
      </c>
      <c r="I1136" s="10">
        <f t="shared" si="70"/>
        <v>1</v>
      </c>
    </row>
    <row r="1137" spans="1:9" x14ac:dyDescent="0.3">
      <c r="A1137" s="10" t="s">
        <v>73</v>
      </c>
      <c r="B1137" s="10" t="s">
        <v>1198</v>
      </c>
      <c r="C1137" s="10" t="s">
        <v>2030</v>
      </c>
      <c r="D1137" s="3">
        <v>9604913.8000000007</v>
      </c>
      <c r="E1137" s="3">
        <v>3138531.01</v>
      </c>
      <c r="F1137" s="3">
        <f t="shared" si="68"/>
        <v>0.32676305850865622</v>
      </c>
      <c r="G1137" s="3">
        <v>0.7</v>
      </c>
      <c r="H1137" s="3">
        <f t="shared" si="69"/>
        <v>3584908.6500000004</v>
      </c>
      <c r="I1137" s="10">
        <f t="shared" si="70"/>
        <v>1</v>
      </c>
    </row>
    <row r="1138" spans="1:9" x14ac:dyDescent="0.3">
      <c r="A1138" s="10" t="s">
        <v>73</v>
      </c>
      <c r="B1138" s="10" t="s">
        <v>1199</v>
      </c>
      <c r="C1138" s="10" t="s">
        <v>2540</v>
      </c>
      <c r="D1138" s="3">
        <v>18254941.190000001</v>
      </c>
      <c r="E1138" s="3">
        <v>3006627.66</v>
      </c>
      <c r="F1138" s="3">
        <f t="shared" si="68"/>
        <v>0.16470212797218001</v>
      </c>
      <c r="G1138" s="3">
        <v>0.7</v>
      </c>
      <c r="H1138" s="3">
        <f t="shared" si="69"/>
        <v>9771831.1730000004</v>
      </c>
      <c r="I1138" s="10">
        <f t="shared" si="70"/>
        <v>1</v>
      </c>
    </row>
    <row r="1139" spans="1:9" x14ac:dyDescent="0.3">
      <c r="A1139" s="10" t="s">
        <v>73</v>
      </c>
      <c r="B1139" s="10" t="s">
        <v>1200</v>
      </c>
      <c r="C1139" s="10" t="s">
        <v>2541</v>
      </c>
      <c r="D1139" s="3">
        <v>10867895.24</v>
      </c>
      <c r="E1139" s="3">
        <v>7761498.0600000005</v>
      </c>
      <c r="F1139" s="3">
        <f t="shared" si="68"/>
        <v>0.71416754473610478</v>
      </c>
      <c r="G1139" s="3">
        <v>0.7</v>
      </c>
      <c r="H1139" s="3" t="str">
        <f t="shared" si="69"/>
        <v/>
      </c>
      <c r="I1139" s="10" t="str">
        <f t="shared" si="70"/>
        <v/>
      </c>
    </row>
    <row r="1140" spans="1:9" x14ac:dyDescent="0.3">
      <c r="A1140" s="10" t="s">
        <v>73</v>
      </c>
      <c r="B1140" s="10" t="s">
        <v>1201</v>
      </c>
      <c r="C1140" s="10" t="s">
        <v>2542</v>
      </c>
      <c r="D1140" s="3">
        <v>2046479.0899999999</v>
      </c>
      <c r="E1140" s="3">
        <v>151453.5299999998</v>
      </c>
      <c r="F1140" s="3">
        <f t="shared" si="68"/>
        <v>7.4006878809594778E-2</v>
      </c>
      <c r="G1140" s="3">
        <v>0.7</v>
      </c>
      <c r="H1140" s="3">
        <f t="shared" si="69"/>
        <v>1281081.8330000001</v>
      </c>
      <c r="I1140" s="10">
        <f t="shared" si="70"/>
        <v>1</v>
      </c>
    </row>
    <row r="1141" spans="1:9" x14ac:dyDescent="0.3">
      <c r="A1141" s="10" t="s">
        <v>73</v>
      </c>
      <c r="B1141" s="10" t="s">
        <v>1202</v>
      </c>
      <c r="C1141" s="10" t="s">
        <v>2338</v>
      </c>
      <c r="D1141" s="3">
        <v>3671696.37</v>
      </c>
      <c r="E1141" s="3">
        <v>2585434.2599999998</v>
      </c>
      <c r="F1141" s="3">
        <f t="shared" si="68"/>
        <v>0.70415252228495129</v>
      </c>
      <c r="G1141" s="3">
        <v>0.7</v>
      </c>
      <c r="H1141" s="3" t="str">
        <f t="shared" si="69"/>
        <v/>
      </c>
      <c r="I1141" s="10" t="str">
        <f t="shared" si="70"/>
        <v/>
      </c>
    </row>
    <row r="1142" spans="1:9" x14ac:dyDescent="0.3">
      <c r="A1142" s="10" t="s">
        <v>73</v>
      </c>
      <c r="B1142" s="10" t="s">
        <v>1203</v>
      </c>
      <c r="C1142" s="10" t="s">
        <v>2543</v>
      </c>
      <c r="D1142" s="3">
        <v>22167214.079999998</v>
      </c>
      <c r="E1142" s="3">
        <v>19321823.059999999</v>
      </c>
      <c r="F1142" s="3">
        <f t="shared" si="68"/>
        <v>0.87163966524024294</v>
      </c>
      <c r="G1142" s="3">
        <v>0.7</v>
      </c>
      <c r="H1142" s="3" t="str">
        <f t="shared" si="69"/>
        <v/>
      </c>
      <c r="I1142" s="10" t="str">
        <f t="shared" si="70"/>
        <v/>
      </c>
    </row>
    <row r="1143" spans="1:9" x14ac:dyDescent="0.3">
      <c r="A1143" s="10" t="s">
        <v>73</v>
      </c>
      <c r="B1143" s="10" t="s">
        <v>1204</v>
      </c>
      <c r="C1143" s="10" t="s">
        <v>2544</v>
      </c>
      <c r="D1143" s="3">
        <v>16483135.960000001</v>
      </c>
      <c r="E1143" s="3">
        <v>26501428.260000002</v>
      </c>
      <c r="F1143" s="3">
        <f t="shared" si="68"/>
        <v>1.6077904304321471</v>
      </c>
      <c r="G1143" s="3">
        <v>0.7</v>
      </c>
      <c r="H1143" s="3" t="str">
        <f t="shared" si="69"/>
        <v/>
      </c>
      <c r="I1143" s="10" t="str">
        <f t="shared" si="70"/>
        <v/>
      </c>
    </row>
    <row r="1144" spans="1:9" x14ac:dyDescent="0.3">
      <c r="A1144" s="10" t="s">
        <v>73</v>
      </c>
      <c r="B1144" s="10" t="s">
        <v>1205</v>
      </c>
      <c r="C1144" s="10" t="s">
        <v>2545</v>
      </c>
      <c r="D1144" s="3">
        <v>2402660</v>
      </c>
      <c r="E1144" s="3">
        <v>484859.64999999991</v>
      </c>
      <c r="F1144" s="3">
        <f t="shared" si="68"/>
        <v>0.20180119117977571</v>
      </c>
      <c r="G1144" s="3">
        <v>0.7</v>
      </c>
      <c r="H1144" s="3">
        <f t="shared" si="69"/>
        <v>1197002.3500000001</v>
      </c>
      <c r="I1144" s="10">
        <f t="shared" si="70"/>
        <v>1</v>
      </c>
    </row>
    <row r="1145" spans="1:9" x14ac:dyDescent="0.3">
      <c r="A1145" s="10" t="s">
        <v>73</v>
      </c>
      <c r="B1145" s="10" t="s">
        <v>1206</v>
      </c>
      <c r="C1145" s="10" t="s">
        <v>2546</v>
      </c>
      <c r="D1145" s="3">
        <v>23582326.629999999</v>
      </c>
      <c r="E1145" s="3">
        <v>8637033.8699999992</v>
      </c>
      <c r="F1145" s="3">
        <f t="shared" si="68"/>
        <v>0.36625028588199143</v>
      </c>
      <c r="G1145" s="3">
        <v>0.7</v>
      </c>
      <c r="H1145" s="3">
        <f t="shared" si="69"/>
        <v>7870594.7709999997</v>
      </c>
      <c r="I1145" s="10">
        <f t="shared" si="70"/>
        <v>1</v>
      </c>
    </row>
    <row r="1146" spans="1:9" x14ac:dyDescent="0.3">
      <c r="A1146" s="10" t="s">
        <v>73</v>
      </c>
      <c r="B1146" s="10" t="s">
        <v>1207</v>
      </c>
      <c r="C1146" s="10" t="s">
        <v>2547</v>
      </c>
      <c r="D1146" s="3">
        <v>3416991.6799999997</v>
      </c>
      <c r="E1146" s="3">
        <v>450117.5</v>
      </c>
      <c r="F1146" s="3">
        <f t="shared" si="68"/>
        <v>0.13172917646671006</v>
      </c>
      <c r="G1146" s="3">
        <v>0.7</v>
      </c>
      <c r="H1146" s="3">
        <f t="shared" si="69"/>
        <v>1941776.6759999995</v>
      </c>
      <c r="I1146" s="10">
        <f t="shared" si="70"/>
        <v>1</v>
      </c>
    </row>
    <row r="1147" spans="1:9" x14ac:dyDescent="0.3">
      <c r="A1147" s="10" t="s">
        <v>73</v>
      </c>
      <c r="B1147" s="10" t="s">
        <v>1208</v>
      </c>
      <c r="C1147" s="10" t="s">
        <v>2548</v>
      </c>
      <c r="D1147" s="3">
        <v>4287770.8000000007</v>
      </c>
      <c r="E1147" s="3">
        <v>1270408.2999999998</v>
      </c>
      <c r="F1147" s="3">
        <f t="shared" si="68"/>
        <v>0.29628642930261095</v>
      </c>
      <c r="G1147" s="3">
        <v>0.7</v>
      </c>
      <c r="H1147" s="3">
        <f t="shared" si="69"/>
        <v>1731031.2600000007</v>
      </c>
      <c r="I1147" s="10">
        <f t="shared" si="70"/>
        <v>1</v>
      </c>
    </row>
    <row r="1148" spans="1:9" x14ac:dyDescent="0.3">
      <c r="A1148" s="10" t="s">
        <v>73</v>
      </c>
      <c r="B1148" s="10" t="s">
        <v>1209</v>
      </c>
      <c r="C1148" s="10" t="s">
        <v>2549</v>
      </c>
      <c r="D1148" s="3">
        <v>39925525.049999997</v>
      </c>
      <c r="E1148" s="3">
        <v>31147791.07</v>
      </c>
      <c r="F1148" s="3">
        <f t="shared" si="68"/>
        <v>0.78014731255237435</v>
      </c>
      <c r="G1148" s="3">
        <v>0.7</v>
      </c>
      <c r="H1148" s="3" t="str">
        <f t="shared" si="69"/>
        <v/>
      </c>
      <c r="I1148" s="10" t="str">
        <f t="shared" si="70"/>
        <v/>
      </c>
    </row>
    <row r="1149" spans="1:9" x14ac:dyDescent="0.3">
      <c r="A1149" s="10" t="s">
        <v>73</v>
      </c>
      <c r="B1149" s="10" t="s">
        <v>1210</v>
      </c>
      <c r="C1149" s="10" t="s">
        <v>2550</v>
      </c>
      <c r="D1149" s="3">
        <v>10842233.66</v>
      </c>
      <c r="E1149" s="3">
        <v>7562833.1600000001</v>
      </c>
      <c r="F1149" s="3">
        <f t="shared" si="68"/>
        <v>0.69753460376909093</v>
      </c>
      <c r="G1149" s="3">
        <v>0.7</v>
      </c>
      <c r="H1149" s="3">
        <f t="shared" si="69"/>
        <v>26730.401999999769</v>
      </c>
      <c r="I1149" s="10">
        <f t="shared" si="70"/>
        <v>1</v>
      </c>
    </row>
    <row r="1150" spans="1:9" x14ac:dyDescent="0.3">
      <c r="A1150" s="10" t="s">
        <v>73</v>
      </c>
      <c r="B1150" s="10" t="s">
        <v>1211</v>
      </c>
      <c r="C1150" s="10" t="s">
        <v>1910</v>
      </c>
      <c r="D1150" s="3">
        <v>5267942.22</v>
      </c>
      <c r="E1150" s="3">
        <v>1621090.7599999998</v>
      </c>
      <c r="F1150" s="3">
        <f t="shared" si="68"/>
        <v>0.30772751338187604</v>
      </c>
      <c r="G1150" s="3">
        <v>0.7</v>
      </c>
      <c r="H1150" s="3">
        <f t="shared" si="69"/>
        <v>2066468.7939999998</v>
      </c>
      <c r="I1150" s="10">
        <f t="shared" si="70"/>
        <v>1</v>
      </c>
    </row>
    <row r="1151" spans="1:9" x14ac:dyDescent="0.3">
      <c r="A1151" s="10" t="s">
        <v>73</v>
      </c>
      <c r="B1151" s="10" t="s">
        <v>1212</v>
      </c>
      <c r="C1151" s="10" t="s">
        <v>2551</v>
      </c>
      <c r="D1151" s="3">
        <v>8377051.4299999997</v>
      </c>
      <c r="E1151" s="3">
        <v>2352376.54</v>
      </c>
      <c r="F1151" s="3">
        <f t="shared" si="68"/>
        <v>0.28081199687704439</v>
      </c>
      <c r="G1151" s="3">
        <v>0.7</v>
      </c>
      <c r="H1151" s="3">
        <f t="shared" si="69"/>
        <v>3511559.4609999992</v>
      </c>
      <c r="I1151" s="10">
        <f t="shared" si="70"/>
        <v>1</v>
      </c>
    </row>
    <row r="1152" spans="1:9" x14ac:dyDescent="0.3">
      <c r="A1152" s="10" t="s">
        <v>73</v>
      </c>
      <c r="B1152" s="10" t="s">
        <v>1213</v>
      </c>
      <c r="C1152" s="10" t="s">
        <v>2552</v>
      </c>
      <c r="D1152" s="3">
        <v>10281695.370000001</v>
      </c>
      <c r="E1152" s="3">
        <v>7544982.7300000004</v>
      </c>
      <c r="F1152" s="3">
        <f t="shared" si="68"/>
        <v>0.73382671422213119</v>
      </c>
      <c r="G1152" s="3">
        <v>0.7</v>
      </c>
      <c r="H1152" s="3" t="str">
        <f t="shared" si="69"/>
        <v/>
      </c>
      <c r="I1152" s="10" t="str">
        <f t="shared" si="70"/>
        <v/>
      </c>
    </row>
    <row r="1153" spans="1:9" x14ac:dyDescent="0.3">
      <c r="A1153" s="10" t="s">
        <v>73</v>
      </c>
      <c r="B1153" s="10" t="s">
        <v>1214</v>
      </c>
      <c r="C1153" s="10" t="s">
        <v>2553</v>
      </c>
      <c r="D1153" s="3">
        <v>14127745.02</v>
      </c>
      <c r="E1153" s="3">
        <v>9347976.9700000007</v>
      </c>
      <c r="F1153" s="3">
        <f t="shared" si="68"/>
        <v>0.66167509087731258</v>
      </c>
      <c r="G1153" s="3">
        <v>0.7</v>
      </c>
      <c r="H1153" s="3">
        <f t="shared" si="69"/>
        <v>541444.5439999979</v>
      </c>
      <c r="I1153" s="10">
        <f t="shared" si="70"/>
        <v>1</v>
      </c>
    </row>
    <row r="1154" spans="1:9" x14ac:dyDescent="0.3">
      <c r="A1154" s="10" t="s">
        <v>73</v>
      </c>
      <c r="B1154" s="10" t="s">
        <v>1215</v>
      </c>
      <c r="C1154" s="10" t="s">
        <v>2554</v>
      </c>
      <c r="D1154" s="3">
        <v>11519177.34</v>
      </c>
      <c r="E1154" s="3">
        <v>11484818.91</v>
      </c>
      <c r="F1154" s="3">
        <f t="shared" si="68"/>
        <v>0.99701728439576232</v>
      </c>
      <c r="G1154" s="3">
        <v>0.7</v>
      </c>
      <c r="H1154" s="3" t="str">
        <f t="shared" si="69"/>
        <v/>
      </c>
      <c r="I1154" s="10" t="str">
        <f t="shared" si="70"/>
        <v/>
      </c>
    </row>
    <row r="1155" spans="1:9" x14ac:dyDescent="0.3">
      <c r="A1155" s="10" t="s">
        <v>73</v>
      </c>
      <c r="B1155" s="10" t="s">
        <v>1216</v>
      </c>
      <c r="C1155" s="10" t="s">
        <v>1686</v>
      </c>
      <c r="D1155" s="3">
        <v>3600892.6400000006</v>
      </c>
      <c r="E1155" s="3">
        <v>1677404.1900000004</v>
      </c>
      <c r="F1155" s="3">
        <f t="shared" si="68"/>
        <v>0.46583010317130702</v>
      </c>
      <c r="G1155" s="3">
        <v>0.7</v>
      </c>
      <c r="H1155" s="3">
        <f t="shared" si="69"/>
        <v>843220.65799999982</v>
      </c>
      <c r="I1155" s="10">
        <f t="shared" si="70"/>
        <v>1</v>
      </c>
    </row>
    <row r="1156" spans="1:9" x14ac:dyDescent="0.3">
      <c r="A1156" s="10" t="s">
        <v>73</v>
      </c>
      <c r="B1156" s="10" t="s">
        <v>1217</v>
      </c>
      <c r="C1156" s="10" t="s">
        <v>2555</v>
      </c>
      <c r="D1156" s="3">
        <v>3690283.51</v>
      </c>
      <c r="E1156" s="3">
        <v>2116445.04</v>
      </c>
      <c r="F1156" s="3">
        <f t="shared" ref="F1156:F1219" si="72">E1156/D1156</f>
        <v>0.57351827691959645</v>
      </c>
      <c r="G1156" s="3">
        <v>0.7</v>
      </c>
      <c r="H1156" s="3">
        <f t="shared" ref="H1156:H1219" si="73">IF(F1156&lt;0.7,D1156*G1156-E1156,"")</f>
        <v>466753.41699999943</v>
      </c>
      <c r="I1156" s="10">
        <f t="shared" ref="I1156:I1219" si="74">IF(H1156="","",1)</f>
        <v>1</v>
      </c>
    </row>
    <row r="1157" spans="1:9" x14ac:dyDescent="0.3">
      <c r="A1157" s="10" t="s">
        <v>73</v>
      </c>
      <c r="B1157" s="10" t="s">
        <v>1218</v>
      </c>
      <c r="C1157" s="10" t="s">
        <v>2556</v>
      </c>
      <c r="D1157" s="3">
        <v>3585071.2199999997</v>
      </c>
      <c r="E1157" s="3">
        <v>415164.37000000011</v>
      </c>
      <c r="F1157" s="3">
        <f t="shared" si="72"/>
        <v>0.11580366038028113</v>
      </c>
      <c r="G1157" s="3">
        <v>0.7</v>
      </c>
      <c r="H1157" s="3">
        <f t="shared" si="73"/>
        <v>2094385.4839999997</v>
      </c>
      <c r="I1157" s="10">
        <f t="shared" si="74"/>
        <v>1</v>
      </c>
    </row>
    <row r="1158" spans="1:9" x14ac:dyDescent="0.3">
      <c r="A1158" s="10" t="s">
        <v>73</v>
      </c>
      <c r="B1158" s="10" t="s">
        <v>1219</v>
      </c>
      <c r="C1158" s="10" t="s">
        <v>2232</v>
      </c>
      <c r="D1158" s="3">
        <v>12995810.41</v>
      </c>
      <c r="E1158" s="3">
        <v>8853758.7599999998</v>
      </c>
      <c r="F1158" s="3">
        <f t="shared" si="72"/>
        <v>0.68127792578346791</v>
      </c>
      <c r="G1158" s="3">
        <v>0.7</v>
      </c>
      <c r="H1158" s="3">
        <f t="shared" si="73"/>
        <v>243308.52699999884</v>
      </c>
      <c r="I1158" s="10">
        <f t="shared" si="74"/>
        <v>1</v>
      </c>
    </row>
    <row r="1159" spans="1:9" x14ac:dyDescent="0.3">
      <c r="A1159" s="10" t="s">
        <v>73</v>
      </c>
      <c r="B1159" s="10" t="s">
        <v>1220</v>
      </c>
      <c r="C1159" s="10" t="s">
        <v>1693</v>
      </c>
      <c r="D1159" s="3">
        <v>1938511.6400000001</v>
      </c>
      <c r="E1159" s="3">
        <v>67437.840000000084</v>
      </c>
      <c r="F1159" s="3">
        <f t="shared" si="72"/>
        <v>3.4788462761049029E-2</v>
      </c>
      <c r="G1159" s="3">
        <v>0.7</v>
      </c>
      <c r="H1159" s="3">
        <f t="shared" si="73"/>
        <v>1289520.308</v>
      </c>
      <c r="I1159" s="10">
        <f t="shared" si="74"/>
        <v>1</v>
      </c>
    </row>
    <row r="1160" spans="1:9" x14ac:dyDescent="0.3">
      <c r="A1160" s="10" t="s">
        <v>73</v>
      </c>
      <c r="B1160" s="10" t="s">
        <v>1221</v>
      </c>
      <c r="C1160" s="10" t="s">
        <v>2557</v>
      </c>
      <c r="D1160" s="3">
        <v>4194477.62</v>
      </c>
      <c r="E1160" s="3">
        <v>1451214.17</v>
      </c>
      <c r="F1160" s="3">
        <f t="shared" si="72"/>
        <v>0.34598209871960167</v>
      </c>
      <c r="G1160" s="3">
        <v>0.7</v>
      </c>
      <c r="H1160" s="3">
        <f t="shared" si="73"/>
        <v>1484920.1639999999</v>
      </c>
      <c r="I1160" s="10">
        <f t="shared" si="74"/>
        <v>1</v>
      </c>
    </row>
    <row r="1161" spans="1:9" x14ac:dyDescent="0.3">
      <c r="A1161" s="10" t="s">
        <v>73</v>
      </c>
      <c r="B1161" s="10" t="s">
        <v>1222</v>
      </c>
      <c r="C1161" s="10" t="s">
        <v>2558</v>
      </c>
      <c r="D1161" s="3">
        <v>3388381.4699999997</v>
      </c>
      <c r="E1161" s="3">
        <v>1951549.2400000002</v>
      </c>
      <c r="F1161" s="3">
        <f t="shared" si="72"/>
        <v>0.57595322642347002</v>
      </c>
      <c r="G1161" s="3">
        <v>0.7</v>
      </c>
      <c r="H1161" s="3">
        <f t="shared" si="73"/>
        <v>420317.78899999941</v>
      </c>
      <c r="I1161" s="10">
        <f t="shared" si="74"/>
        <v>1</v>
      </c>
    </row>
    <row r="1162" spans="1:9" x14ac:dyDescent="0.3">
      <c r="A1162" s="10" t="s">
        <v>73</v>
      </c>
      <c r="B1162" s="10" t="s">
        <v>1223</v>
      </c>
      <c r="C1162" s="10" t="s">
        <v>2559</v>
      </c>
      <c r="D1162" s="3">
        <v>20585964.02</v>
      </c>
      <c r="E1162" s="3">
        <v>9226386.5700000003</v>
      </c>
      <c r="F1162" s="3">
        <f t="shared" si="72"/>
        <v>0.44818821994618452</v>
      </c>
      <c r="G1162" s="3">
        <v>0.7</v>
      </c>
      <c r="H1162" s="3">
        <f t="shared" si="73"/>
        <v>5183788.243999999</v>
      </c>
      <c r="I1162" s="10">
        <f t="shared" si="74"/>
        <v>1</v>
      </c>
    </row>
    <row r="1163" spans="1:9" x14ac:dyDescent="0.3">
      <c r="A1163" s="10" t="s">
        <v>73</v>
      </c>
      <c r="B1163" s="10" t="s">
        <v>1224</v>
      </c>
      <c r="C1163" s="10" t="s">
        <v>2560</v>
      </c>
      <c r="D1163" s="3">
        <v>7762440.8599999994</v>
      </c>
      <c r="E1163" s="3">
        <v>2936582.38</v>
      </c>
      <c r="F1163" s="3">
        <f t="shared" si="72"/>
        <v>0.37830657044129806</v>
      </c>
      <c r="G1163" s="3">
        <v>0.7</v>
      </c>
      <c r="H1163" s="3">
        <f t="shared" si="73"/>
        <v>2497126.2219999991</v>
      </c>
      <c r="I1163" s="10">
        <f t="shared" si="74"/>
        <v>1</v>
      </c>
    </row>
    <row r="1164" spans="1:9" x14ac:dyDescent="0.3">
      <c r="A1164" s="10" t="s">
        <v>73</v>
      </c>
      <c r="B1164" s="10" t="s">
        <v>1225</v>
      </c>
      <c r="C1164" s="10" t="s">
        <v>2561</v>
      </c>
      <c r="D1164" s="3">
        <v>2781045.08</v>
      </c>
      <c r="E1164" s="3">
        <v>1071997.8200000003</v>
      </c>
      <c r="F1164" s="3">
        <f t="shared" si="72"/>
        <v>0.38546581920203904</v>
      </c>
      <c r="G1164" s="3">
        <v>0.7</v>
      </c>
      <c r="H1164" s="3">
        <f t="shared" si="73"/>
        <v>874733.73599999957</v>
      </c>
      <c r="I1164" s="10">
        <f t="shared" si="74"/>
        <v>1</v>
      </c>
    </row>
    <row r="1165" spans="1:9" x14ac:dyDescent="0.3">
      <c r="A1165" s="10" t="s">
        <v>73</v>
      </c>
      <c r="B1165" s="10" t="s">
        <v>1226</v>
      </c>
      <c r="C1165" s="10" t="s">
        <v>2562</v>
      </c>
      <c r="D1165" s="3">
        <v>7134175.8399999999</v>
      </c>
      <c r="E1165" s="3">
        <v>5135349.9499999993</v>
      </c>
      <c r="F1165" s="3">
        <f t="shared" si="72"/>
        <v>0.71982385424354767</v>
      </c>
      <c r="G1165" s="3">
        <v>0.7</v>
      </c>
      <c r="H1165" s="3" t="str">
        <f t="shared" si="73"/>
        <v/>
      </c>
      <c r="I1165" s="10" t="str">
        <f t="shared" si="74"/>
        <v/>
      </c>
    </row>
    <row r="1166" spans="1:9" x14ac:dyDescent="0.3">
      <c r="A1166" s="10" t="s">
        <v>73</v>
      </c>
      <c r="B1166" s="10" t="s">
        <v>1227</v>
      </c>
      <c r="C1166" s="10" t="s">
        <v>1703</v>
      </c>
      <c r="D1166" s="3">
        <v>14202651.140000001</v>
      </c>
      <c r="E1166" s="3">
        <v>8268468.5500000007</v>
      </c>
      <c r="F1166" s="3">
        <f t="shared" si="72"/>
        <v>0.58217782500570525</v>
      </c>
      <c r="G1166" s="3">
        <v>0.7</v>
      </c>
      <c r="H1166" s="3">
        <f t="shared" si="73"/>
        <v>1673387.2479999997</v>
      </c>
      <c r="I1166" s="10">
        <f t="shared" si="74"/>
        <v>1</v>
      </c>
    </row>
    <row r="1167" spans="1:9" x14ac:dyDescent="0.3">
      <c r="A1167" s="10" t="s">
        <v>73</v>
      </c>
      <c r="B1167" s="10" t="s">
        <v>1228</v>
      </c>
      <c r="C1167" s="10" t="s">
        <v>2563</v>
      </c>
      <c r="D1167" s="3">
        <v>20320826.710000001</v>
      </c>
      <c r="E1167" s="3">
        <v>7419019.8200000003</v>
      </c>
      <c r="F1167" s="3">
        <f t="shared" si="72"/>
        <v>0.3650943894103017</v>
      </c>
      <c r="G1167" s="3">
        <v>0.7</v>
      </c>
      <c r="H1167" s="3">
        <f t="shared" si="73"/>
        <v>6805558.8770000003</v>
      </c>
      <c r="I1167" s="10">
        <f t="shared" si="74"/>
        <v>1</v>
      </c>
    </row>
    <row r="1168" spans="1:9" x14ac:dyDescent="0.3">
      <c r="A1168" s="10" t="s">
        <v>73</v>
      </c>
      <c r="B1168" s="10" t="s">
        <v>1229</v>
      </c>
      <c r="C1168" s="10" t="s">
        <v>2564</v>
      </c>
      <c r="D1168" s="3">
        <v>8667231.8000000007</v>
      </c>
      <c r="E1168" s="3">
        <v>7330535.3499999996</v>
      </c>
      <c r="F1168" s="3">
        <f t="shared" si="72"/>
        <v>0.84577585083163453</v>
      </c>
      <c r="G1168" s="3">
        <v>0.7</v>
      </c>
      <c r="H1168" s="3" t="str">
        <f t="shared" si="73"/>
        <v/>
      </c>
      <c r="I1168" s="10" t="str">
        <f t="shared" si="74"/>
        <v/>
      </c>
    </row>
    <row r="1169" spans="1:9" x14ac:dyDescent="0.3">
      <c r="A1169" s="10" t="s">
        <v>73</v>
      </c>
      <c r="B1169" s="10" t="s">
        <v>1230</v>
      </c>
      <c r="C1169" s="10" t="s">
        <v>2565</v>
      </c>
      <c r="D1169" s="3">
        <v>3535169.71</v>
      </c>
      <c r="E1169" s="3">
        <v>299744.20000000019</v>
      </c>
      <c r="F1169" s="3">
        <f t="shared" si="72"/>
        <v>8.4789196725721036E-2</v>
      </c>
      <c r="G1169" s="3">
        <v>0.7</v>
      </c>
      <c r="H1169" s="3">
        <f t="shared" si="73"/>
        <v>2174874.5969999996</v>
      </c>
      <c r="I1169" s="10">
        <f t="shared" si="74"/>
        <v>1</v>
      </c>
    </row>
    <row r="1170" spans="1:9" x14ac:dyDescent="0.3">
      <c r="A1170" s="10" t="s">
        <v>73</v>
      </c>
      <c r="B1170" s="10" t="s">
        <v>1231</v>
      </c>
      <c r="C1170" s="10" t="s">
        <v>2566</v>
      </c>
      <c r="D1170" s="3">
        <v>1255124150.8599999</v>
      </c>
      <c r="E1170" s="3">
        <v>789556783.37</v>
      </c>
      <c r="F1170" s="3">
        <f t="shared" si="72"/>
        <v>0.62906668063792948</v>
      </c>
      <c r="G1170" s="3">
        <v>0.7</v>
      </c>
      <c r="H1170" s="3">
        <f t="shared" si="73"/>
        <v>89030122.231999874</v>
      </c>
      <c r="I1170" s="10">
        <f t="shared" si="74"/>
        <v>1</v>
      </c>
    </row>
    <row r="1171" spans="1:9" x14ac:dyDescent="0.3">
      <c r="A1171" s="10" t="s">
        <v>73</v>
      </c>
      <c r="B1171" s="10" t="s">
        <v>1232</v>
      </c>
      <c r="C1171" s="10" t="s">
        <v>2567</v>
      </c>
      <c r="D1171" s="3">
        <v>3613256.24</v>
      </c>
      <c r="E1171" s="3">
        <v>629369.73</v>
      </c>
      <c r="F1171" s="3">
        <f t="shared" si="72"/>
        <v>0.17418353091946778</v>
      </c>
      <c r="G1171" s="3">
        <v>0.7</v>
      </c>
      <c r="H1171" s="3">
        <f t="shared" si="73"/>
        <v>1899909.6379999998</v>
      </c>
      <c r="I1171" s="10">
        <f t="shared" si="74"/>
        <v>1</v>
      </c>
    </row>
    <row r="1172" spans="1:9" x14ac:dyDescent="0.3">
      <c r="A1172" s="10" t="s">
        <v>73</v>
      </c>
      <c r="B1172" s="10" t="s">
        <v>1233</v>
      </c>
      <c r="C1172" s="10" t="s">
        <v>1942</v>
      </c>
      <c r="D1172" s="3">
        <v>4545923.45</v>
      </c>
      <c r="E1172" s="3">
        <v>1717199.6900000004</v>
      </c>
      <c r="F1172" s="3">
        <f t="shared" si="72"/>
        <v>0.37774496400725804</v>
      </c>
      <c r="G1172" s="3">
        <v>0.7</v>
      </c>
      <c r="H1172" s="3">
        <f t="shared" si="73"/>
        <v>1464946.7249999996</v>
      </c>
      <c r="I1172" s="10">
        <f t="shared" si="74"/>
        <v>1</v>
      </c>
    </row>
    <row r="1173" spans="1:9" x14ac:dyDescent="0.3">
      <c r="A1173" s="10" t="s">
        <v>73</v>
      </c>
      <c r="B1173" s="10" t="s">
        <v>1234</v>
      </c>
      <c r="C1173" s="10" t="s">
        <v>2568</v>
      </c>
      <c r="D1173" s="3">
        <v>26679126.030000001</v>
      </c>
      <c r="E1173" s="3">
        <v>40678665.469999999</v>
      </c>
      <c r="F1173" s="3">
        <f t="shared" si="72"/>
        <v>1.5247375579041784</v>
      </c>
      <c r="G1173" s="3">
        <v>0.7</v>
      </c>
      <c r="H1173" s="3" t="str">
        <f t="shared" si="73"/>
        <v/>
      </c>
      <c r="I1173" s="10" t="str">
        <f t="shared" si="74"/>
        <v/>
      </c>
    </row>
    <row r="1174" spans="1:9" x14ac:dyDescent="0.3">
      <c r="A1174" s="10" t="s">
        <v>73</v>
      </c>
      <c r="B1174" s="10" t="s">
        <v>1235</v>
      </c>
      <c r="C1174" s="10" t="s">
        <v>2242</v>
      </c>
      <c r="D1174" s="3">
        <v>11427573</v>
      </c>
      <c r="E1174" s="3">
        <v>1812193.1900000004</v>
      </c>
      <c r="F1174" s="3">
        <f t="shared" si="72"/>
        <v>0.15858075813648273</v>
      </c>
      <c r="G1174" s="3">
        <v>0.7</v>
      </c>
      <c r="H1174" s="3">
        <f t="shared" si="73"/>
        <v>6187107.9099999992</v>
      </c>
      <c r="I1174" s="10">
        <f t="shared" si="74"/>
        <v>1</v>
      </c>
    </row>
    <row r="1175" spans="1:9" x14ac:dyDescent="0.3">
      <c r="A1175" s="15" t="s">
        <v>73</v>
      </c>
      <c r="B1175" s="15"/>
      <c r="C1175" s="15">
        <v>56</v>
      </c>
      <c r="D1175" s="18">
        <f t="shared" ref="D1175:I1175" si="75">SUM(D1119:D1174)</f>
        <v>1855989741</v>
      </c>
      <c r="E1175" s="18">
        <f t="shared" si="75"/>
        <v>1157055725.55</v>
      </c>
      <c r="F1175" s="18"/>
      <c r="G1175" s="18"/>
      <c r="H1175" s="18">
        <f t="shared" si="75"/>
        <v>198837795.62499985</v>
      </c>
      <c r="I1175" s="15">
        <f t="shared" si="75"/>
        <v>41</v>
      </c>
    </row>
    <row r="1176" spans="1:9" x14ac:dyDescent="0.3">
      <c r="A1176" s="10" t="s">
        <v>74</v>
      </c>
      <c r="B1176" s="10" t="s">
        <v>1236</v>
      </c>
      <c r="C1176" s="10" t="s">
        <v>2569</v>
      </c>
      <c r="D1176" s="3">
        <v>2615051.7199999997</v>
      </c>
      <c r="E1176" s="3">
        <v>1160493.6000000001</v>
      </c>
      <c r="F1176" s="3">
        <f t="shared" si="72"/>
        <v>0.44377462637717935</v>
      </c>
      <c r="G1176" s="3">
        <v>0.7</v>
      </c>
      <c r="H1176" s="3">
        <f t="shared" si="73"/>
        <v>670042.60399999958</v>
      </c>
      <c r="I1176" s="10">
        <f t="shared" si="74"/>
        <v>1</v>
      </c>
    </row>
    <row r="1177" spans="1:9" x14ac:dyDescent="0.3">
      <c r="A1177" s="10" t="s">
        <v>74</v>
      </c>
      <c r="B1177" s="10" t="s">
        <v>1237</v>
      </c>
      <c r="C1177" s="10" t="s">
        <v>2570</v>
      </c>
      <c r="D1177" s="3">
        <v>6443298.1500000013</v>
      </c>
      <c r="E1177" s="3">
        <v>4883221.8100000005</v>
      </c>
      <c r="F1177" s="3">
        <f t="shared" si="72"/>
        <v>0.75787612125321246</v>
      </c>
      <c r="G1177" s="3">
        <v>0.7</v>
      </c>
      <c r="H1177" s="3" t="str">
        <f t="shared" si="73"/>
        <v/>
      </c>
      <c r="I1177" s="10" t="str">
        <f t="shared" si="74"/>
        <v/>
      </c>
    </row>
    <row r="1178" spans="1:9" x14ac:dyDescent="0.3">
      <c r="A1178" s="10" t="s">
        <v>74</v>
      </c>
      <c r="B1178" s="10" t="s">
        <v>1238</v>
      </c>
      <c r="C1178" s="10" t="s">
        <v>2571</v>
      </c>
      <c r="D1178" s="3">
        <v>3754900.2800000003</v>
      </c>
      <c r="E1178" s="3">
        <v>1115667.7699999996</v>
      </c>
      <c r="F1178" s="3">
        <f t="shared" si="72"/>
        <v>0.29712314224227532</v>
      </c>
      <c r="G1178" s="3">
        <v>0.7</v>
      </c>
      <c r="H1178" s="3">
        <f t="shared" si="73"/>
        <v>1512762.4260000004</v>
      </c>
      <c r="I1178" s="10">
        <f t="shared" si="74"/>
        <v>1</v>
      </c>
    </row>
    <row r="1179" spans="1:9" x14ac:dyDescent="0.3">
      <c r="A1179" s="10" t="s">
        <v>74</v>
      </c>
      <c r="B1179" s="10" t="s">
        <v>1239</v>
      </c>
      <c r="C1179" s="10" t="s">
        <v>1722</v>
      </c>
      <c r="D1179" s="3">
        <v>5576001.2300000004</v>
      </c>
      <c r="E1179" s="3">
        <v>3033339.8800000008</v>
      </c>
      <c r="F1179" s="3">
        <f t="shared" si="72"/>
        <v>0.54399914111927139</v>
      </c>
      <c r="G1179" s="3">
        <v>0.7</v>
      </c>
      <c r="H1179" s="3">
        <f t="shared" si="73"/>
        <v>869860.98099999921</v>
      </c>
      <c r="I1179" s="10">
        <f t="shared" si="74"/>
        <v>1</v>
      </c>
    </row>
    <row r="1180" spans="1:9" x14ac:dyDescent="0.3">
      <c r="A1180" s="10" t="s">
        <v>74</v>
      </c>
      <c r="B1180" s="10" t="s">
        <v>1240</v>
      </c>
      <c r="C1180" s="10" t="s">
        <v>2572</v>
      </c>
      <c r="D1180" s="3">
        <v>1409635.92</v>
      </c>
      <c r="E1180" s="3">
        <v>254668.80000000005</v>
      </c>
      <c r="F1180" s="3">
        <f t="shared" si="72"/>
        <v>0.18066281965913586</v>
      </c>
      <c r="G1180" s="3">
        <v>0.7</v>
      </c>
      <c r="H1180" s="3">
        <f t="shared" si="73"/>
        <v>732076.34399999981</v>
      </c>
      <c r="I1180" s="10">
        <f t="shared" si="74"/>
        <v>1</v>
      </c>
    </row>
    <row r="1181" spans="1:9" x14ac:dyDescent="0.3">
      <c r="A1181" s="10" t="s">
        <v>74</v>
      </c>
      <c r="B1181" s="10" t="s">
        <v>1241</v>
      </c>
      <c r="C1181" s="10" t="s">
        <v>2573</v>
      </c>
      <c r="D1181" s="3">
        <v>2771408.4800000004</v>
      </c>
      <c r="E1181" s="3">
        <v>755430.27</v>
      </c>
      <c r="F1181" s="3">
        <f t="shared" si="72"/>
        <v>0.27257990853805858</v>
      </c>
      <c r="G1181" s="3">
        <v>0.7</v>
      </c>
      <c r="H1181" s="3">
        <f t="shared" si="73"/>
        <v>1184555.6660000002</v>
      </c>
      <c r="I1181" s="10">
        <f t="shared" si="74"/>
        <v>1</v>
      </c>
    </row>
    <row r="1182" spans="1:9" x14ac:dyDescent="0.3">
      <c r="A1182" s="10" t="s">
        <v>74</v>
      </c>
      <c r="B1182" s="10" t="s">
        <v>1242</v>
      </c>
      <c r="C1182" s="10" t="s">
        <v>2574</v>
      </c>
      <c r="D1182" s="3">
        <v>4885438.8600000013</v>
      </c>
      <c r="E1182" s="3">
        <v>3188490.26</v>
      </c>
      <c r="F1182" s="3">
        <f t="shared" si="72"/>
        <v>0.65265175788117402</v>
      </c>
      <c r="G1182" s="3">
        <v>0.7</v>
      </c>
      <c r="H1182" s="3">
        <f t="shared" si="73"/>
        <v>231316.94200000074</v>
      </c>
      <c r="I1182" s="10">
        <f t="shared" si="74"/>
        <v>1</v>
      </c>
    </row>
    <row r="1183" spans="1:9" x14ac:dyDescent="0.3">
      <c r="A1183" s="10" t="s">
        <v>74</v>
      </c>
      <c r="B1183" s="10" t="s">
        <v>1243</v>
      </c>
      <c r="C1183" s="10" t="s">
        <v>2575</v>
      </c>
      <c r="D1183" s="3">
        <v>5178582.7200000007</v>
      </c>
      <c r="E1183" s="3">
        <v>2570440.8900000006</v>
      </c>
      <c r="F1183" s="3">
        <f t="shared" si="72"/>
        <v>0.49635991717826616</v>
      </c>
      <c r="G1183" s="3">
        <v>0.7</v>
      </c>
      <c r="H1183" s="3">
        <f t="shared" si="73"/>
        <v>1054567.0139999995</v>
      </c>
      <c r="I1183" s="10">
        <f t="shared" si="74"/>
        <v>1</v>
      </c>
    </row>
    <row r="1184" spans="1:9" x14ac:dyDescent="0.3">
      <c r="A1184" s="10" t="s">
        <v>74</v>
      </c>
      <c r="B1184" s="10" t="s">
        <v>1244</v>
      </c>
      <c r="C1184" s="10" t="s">
        <v>2576</v>
      </c>
      <c r="D1184" s="3">
        <v>2987420.71</v>
      </c>
      <c r="E1184" s="3">
        <v>1336503.9400000004</v>
      </c>
      <c r="F1184" s="3">
        <f t="shared" si="72"/>
        <v>0.4473772092180483</v>
      </c>
      <c r="G1184" s="3">
        <v>0.7</v>
      </c>
      <c r="H1184" s="3">
        <f t="shared" si="73"/>
        <v>754690.55699999933</v>
      </c>
      <c r="I1184" s="10">
        <f t="shared" si="74"/>
        <v>1</v>
      </c>
    </row>
    <row r="1185" spans="1:9" x14ac:dyDescent="0.3">
      <c r="A1185" s="10" t="s">
        <v>74</v>
      </c>
      <c r="B1185" s="10" t="s">
        <v>1245</v>
      </c>
      <c r="C1185" s="10" t="s">
        <v>1839</v>
      </c>
      <c r="D1185" s="3">
        <v>2482724.8600000003</v>
      </c>
      <c r="E1185" s="3">
        <v>806162.12999999989</v>
      </c>
      <c r="F1185" s="3">
        <f t="shared" si="72"/>
        <v>0.32470860665567258</v>
      </c>
      <c r="G1185" s="3">
        <v>0.7</v>
      </c>
      <c r="H1185" s="3">
        <f t="shared" si="73"/>
        <v>931745.27200000035</v>
      </c>
      <c r="I1185" s="10">
        <f t="shared" si="74"/>
        <v>1</v>
      </c>
    </row>
    <row r="1186" spans="1:9" x14ac:dyDescent="0.3">
      <c r="A1186" s="10" t="s">
        <v>74</v>
      </c>
      <c r="B1186" s="10" t="s">
        <v>1246</v>
      </c>
      <c r="C1186" s="10" t="s">
        <v>2577</v>
      </c>
      <c r="D1186" s="3">
        <v>4081246.6399999997</v>
      </c>
      <c r="E1186" s="3">
        <v>1045588.98</v>
      </c>
      <c r="F1186" s="3">
        <f t="shared" si="72"/>
        <v>0.25619352914187027</v>
      </c>
      <c r="G1186" s="3">
        <v>0.7</v>
      </c>
      <c r="H1186" s="3">
        <f t="shared" si="73"/>
        <v>1811283.6679999996</v>
      </c>
      <c r="I1186" s="10">
        <f t="shared" si="74"/>
        <v>1</v>
      </c>
    </row>
    <row r="1187" spans="1:9" x14ac:dyDescent="0.3">
      <c r="A1187" s="10" t="s">
        <v>74</v>
      </c>
      <c r="B1187" s="10" t="s">
        <v>1247</v>
      </c>
      <c r="C1187" s="10" t="s">
        <v>2578</v>
      </c>
      <c r="D1187" s="3">
        <v>21877871.970000003</v>
      </c>
      <c r="E1187" s="3">
        <v>7723425.0300000012</v>
      </c>
      <c r="F1187" s="3">
        <f t="shared" si="72"/>
        <v>0.35302450990620732</v>
      </c>
      <c r="G1187" s="3">
        <v>0.7</v>
      </c>
      <c r="H1187" s="3">
        <f t="shared" si="73"/>
        <v>7591085.3489999995</v>
      </c>
      <c r="I1187" s="10">
        <f t="shared" si="74"/>
        <v>1</v>
      </c>
    </row>
    <row r="1188" spans="1:9" x14ac:dyDescent="0.3">
      <c r="A1188" s="10" t="s">
        <v>74</v>
      </c>
      <c r="B1188" s="10" t="s">
        <v>1248</v>
      </c>
      <c r="C1188" s="10" t="s">
        <v>2579</v>
      </c>
      <c r="D1188" s="3">
        <v>11706468.310000001</v>
      </c>
      <c r="E1188" s="3">
        <v>6708654.620000001</v>
      </c>
      <c r="F1188" s="3">
        <f t="shared" si="72"/>
        <v>0.57307246236418508</v>
      </c>
      <c r="G1188" s="3">
        <v>0.7</v>
      </c>
      <c r="H1188" s="3">
        <f t="shared" si="73"/>
        <v>1485873.1969999988</v>
      </c>
      <c r="I1188" s="10">
        <f t="shared" si="74"/>
        <v>1</v>
      </c>
    </row>
    <row r="1189" spans="1:9" x14ac:dyDescent="0.3">
      <c r="A1189" s="10" t="s">
        <v>74</v>
      </c>
      <c r="B1189" s="10" t="s">
        <v>1249</v>
      </c>
      <c r="C1189" s="10" t="s">
        <v>2580</v>
      </c>
      <c r="D1189" s="3">
        <v>5494059.2799999993</v>
      </c>
      <c r="E1189" s="3">
        <v>2178412.4900000002</v>
      </c>
      <c r="F1189" s="3">
        <f t="shared" si="72"/>
        <v>0.39650327362321441</v>
      </c>
      <c r="G1189" s="3">
        <v>0.7</v>
      </c>
      <c r="H1189" s="3">
        <f t="shared" si="73"/>
        <v>1667429.0059999991</v>
      </c>
      <c r="I1189" s="10">
        <f t="shared" si="74"/>
        <v>1</v>
      </c>
    </row>
    <row r="1190" spans="1:9" x14ac:dyDescent="0.3">
      <c r="A1190" s="10" t="s">
        <v>74</v>
      </c>
      <c r="B1190" s="10" t="s">
        <v>1250</v>
      </c>
      <c r="C1190" s="10" t="s">
        <v>2581</v>
      </c>
      <c r="D1190" s="3">
        <v>3278344.8600000003</v>
      </c>
      <c r="E1190" s="3">
        <v>1573652.8899999997</v>
      </c>
      <c r="F1190" s="3">
        <f t="shared" si="72"/>
        <v>0.48001444546013977</v>
      </c>
      <c r="G1190" s="3">
        <v>0.7</v>
      </c>
      <c r="H1190" s="3">
        <f t="shared" si="73"/>
        <v>721188.51200000057</v>
      </c>
      <c r="I1190" s="10">
        <f t="shared" si="74"/>
        <v>1</v>
      </c>
    </row>
    <row r="1191" spans="1:9" x14ac:dyDescent="0.3">
      <c r="A1191" s="10" t="s">
        <v>74</v>
      </c>
      <c r="B1191" s="10" t="s">
        <v>1251</v>
      </c>
      <c r="C1191" s="10" t="s">
        <v>2582</v>
      </c>
      <c r="D1191" s="3">
        <v>1174218.0299999998</v>
      </c>
      <c r="E1191" s="3">
        <v>393547.70999999996</v>
      </c>
      <c r="F1191" s="3">
        <f t="shared" si="72"/>
        <v>0.33515727057946815</v>
      </c>
      <c r="G1191" s="3">
        <v>0.7</v>
      </c>
      <c r="H1191" s="3">
        <f t="shared" si="73"/>
        <v>428404.91099999985</v>
      </c>
      <c r="I1191" s="10">
        <f t="shared" si="74"/>
        <v>1</v>
      </c>
    </row>
    <row r="1192" spans="1:9" x14ac:dyDescent="0.3">
      <c r="A1192" s="10" t="s">
        <v>74</v>
      </c>
      <c r="B1192" s="10" t="s">
        <v>1252</v>
      </c>
      <c r="C1192" s="10" t="s">
        <v>2583</v>
      </c>
      <c r="D1192" s="3">
        <v>4290710.01</v>
      </c>
      <c r="E1192" s="3">
        <v>908977.39000000013</v>
      </c>
      <c r="F1192" s="3">
        <f t="shared" si="72"/>
        <v>0.21184777994353438</v>
      </c>
      <c r="G1192" s="3">
        <v>0.7</v>
      </c>
      <c r="H1192" s="3">
        <f t="shared" si="73"/>
        <v>2094519.6169999996</v>
      </c>
      <c r="I1192" s="10">
        <f t="shared" si="74"/>
        <v>1</v>
      </c>
    </row>
    <row r="1193" spans="1:9" x14ac:dyDescent="0.3">
      <c r="A1193" s="10" t="s">
        <v>74</v>
      </c>
      <c r="B1193" s="10" t="s">
        <v>1253</v>
      </c>
      <c r="C1193" s="10" t="s">
        <v>1539</v>
      </c>
      <c r="D1193" s="3">
        <v>4463854.9400000004</v>
      </c>
      <c r="E1193" s="3">
        <v>1508314.3600000003</v>
      </c>
      <c r="F1193" s="3">
        <f t="shared" si="72"/>
        <v>0.33789502129296345</v>
      </c>
      <c r="G1193" s="3">
        <v>0.7</v>
      </c>
      <c r="H1193" s="3">
        <f t="shared" si="73"/>
        <v>1616384.0979999998</v>
      </c>
      <c r="I1193" s="10">
        <f t="shared" si="74"/>
        <v>1</v>
      </c>
    </row>
    <row r="1194" spans="1:9" x14ac:dyDescent="0.3">
      <c r="A1194" s="10" t="s">
        <v>74</v>
      </c>
      <c r="B1194" s="10" t="s">
        <v>1254</v>
      </c>
      <c r="C1194" s="10" t="s">
        <v>2584</v>
      </c>
      <c r="D1194" s="3">
        <v>6430866.8300000001</v>
      </c>
      <c r="E1194" s="3">
        <v>2595346.4299999997</v>
      </c>
      <c r="F1194" s="3">
        <f t="shared" si="72"/>
        <v>0.40357645378266988</v>
      </c>
      <c r="G1194" s="3">
        <v>0.7</v>
      </c>
      <c r="H1194" s="3">
        <f t="shared" si="73"/>
        <v>1906260.3509999998</v>
      </c>
      <c r="I1194" s="10">
        <f t="shared" si="74"/>
        <v>1</v>
      </c>
    </row>
    <row r="1195" spans="1:9" x14ac:dyDescent="0.3">
      <c r="A1195" s="10" t="s">
        <v>74</v>
      </c>
      <c r="B1195" s="10" t="s">
        <v>1255</v>
      </c>
      <c r="C1195" s="10" t="s">
        <v>1541</v>
      </c>
      <c r="D1195" s="3">
        <v>779999.55</v>
      </c>
      <c r="E1195" s="3">
        <v>332670.18999999994</v>
      </c>
      <c r="F1195" s="3">
        <f t="shared" si="72"/>
        <v>0.42650048964771831</v>
      </c>
      <c r="G1195" s="3">
        <v>0.7</v>
      </c>
      <c r="H1195" s="3">
        <f t="shared" si="73"/>
        <v>213329.49500000011</v>
      </c>
      <c r="I1195" s="10">
        <f t="shared" si="74"/>
        <v>1</v>
      </c>
    </row>
    <row r="1196" spans="1:9" x14ac:dyDescent="0.3">
      <c r="A1196" s="10" t="s">
        <v>74</v>
      </c>
      <c r="B1196" s="10" t="s">
        <v>1256</v>
      </c>
      <c r="C1196" s="10" t="s">
        <v>2585</v>
      </c>
      <c r="D1196" s="3">
        <v>21590795.379999999</v>
      </c>
      <c r="E1196" s="3">
        <v>10288724.640000001</v>
      </c>
      <c r="F1196" s="3">
        <f t="shared" si="72"/>
        <v>0.47653291409220894</v>
      </c>
      <c r="G1196" s="3">
        <v>0.7</v>
      </c>
      <c r="H1196" s="3">
        <f t="shared" si="73"/>
        <v>4824832.1259999983</v>
      </c>
      <c r="I1196" s="10">
        <f t="shared" si="74"/>
        <v>1</v>
      </c>
    </row>
    <row r="1197" spans="1:9" x14ac:dyDescent="0.3">
      <c r="A1197" s="10" t="s">
        <v>74</v>
      </c>
      <c r="B1197" s="10" t="s">
        <v>1257</v>
      </c>
      <c r="C1197" s="10" t="s">
        <v>1733</v>
      </c>
      <c r="D1197" s="3">
        <v>2190485.33</v>
      </c>
      <c r="E1197" s="3">
        <v>548861.75</v>
      </c>
      <c r="F1197" s="3">
        <f t="shared" si="72"/>
        <v>0.25056627519162611</v>
      </c>
      <c r="G1197" s="3">
        <v>0.7</v>
      </c>
      <c r="H1197" s="3">
        <f t="shared" si="73"/>
        <v>984477.98099999991</v>
      </c>
      <c r="I1197" s="10">
        <f t="shared" si="74"/>
        <v>1</v>
      </c>
    </row>
    <row r="1198" spans="1:9" x14ac:dyDescent="0.3">
      <c r="A1198" s="10" t="s">
        <v>74</v>
      </c>
      <c r="B1198" s="10" t="s">
        <v>1258</v>
      </c>
      <c r="C1198" s="10" t="s">
        <v>2586</v>
      </c>
      <c r="D1198" s="3">
        <v>3885821.88</v>
      </c>
      <c r="E1198" s="3">
        <v>266148.79000000004</v>
      </c>
      <c r="F1198" s="3">
        <f t="shared" si="72"/>
        <v>6.8492277366043353E-2</v>
      </c>
      <c r="G1198" s="3">
        <v>0.7</v>
      </c>
      <c r="H1198" s="3">
        <f t="shared" si="73"/>
        <v>2453926.5259999996</v>
      </c>
      <c r="I1198" s="10">
        <f t="shared" si="74"/>
        <v>1</v>
      </c>
    </row>
    <row r="1199" spans="1:9" x14ac:dyDescent="0.3">
      <c r="A1199" s="10" t="s">
        <v>74</v>
      </c>
      <c r="B1199" s="10" t="s">
        <v>1259</v>
      </c>
      <c r="C1199" s="10" t="s">
        <v>2587</v>
      </c>
      <c r="D1199" s="3">
        <v>2050942.4300000002</v>
      </c>
      <c r="E1199" s="3">
        <v>1205132.33</v>
      </c>
      <c r="F1199" s="3">
        <f t="shared" si="72"/>
        <v>0.5875992969729531</v>
      </c>
      <c r="G1199" s="3">
        <v>0.7</v>
      </c>
      <c r="H1199" s="3">
        <f t="shared" si="73"/>
        <v>230527.37100000004</v>
      </c>
      <c r="I1199" s="10">
        <f t="shared" si="74"/>
        <v>1</v>
      </c>
    </row>
    <row r="1200" spans="1:9" x14ac:dyDescent="0.3">
      <c r="A1200" s="10" t="s">
        <v>74</v>
      </c>
      <c r="B1200" s="10" t="s">
        <v>1260</v>
      </c>
      <c r="C1200" s="10" t="s">
        <v>1669</v>
      </c>
      <c r="D1200" s="3">
        <v>2592385.38</v>
      </c>
      <c r="E1200" s="3">
        <v>1032960.44</v>
      </c>
      <c r="F1200" s="3">
        <f t="shared" si="72"/>
        <v>0.39845944509994113</v>
      </c>
      <c r="G1200" s="3">
        <v>0.7</v>
      </c>
      <c r="H1200" s="3">
        <f t="shared" si="73"/>
        <v>781709.32599999988</v>
      </c>
      <c r="I1200" s="10">
        <f t="shared" si="74"/>
        <v>1</v>
      </c>
    </row>
    <row r="1201" spans="1:9" x14ac:dyDescent="0.3">
      <c r="A1201" s="10" t="s">
        <v>74</v>
      </c>
      <c r="B1201" s="10" t="s">
        <v>1261</v>
      </c>
      <c r="C1201" s="10" t="s">
        <v>2588</v>
      </c>
      <c r="D1201" s="3">
        <v>2006468.2599999998</v>
      </c>
      <c r="E1201" s="3">
        <v>724459.81999999983</v>
      </c>
      <c r="F1201" s="3">
        <f t="shared" si="72"/>
        <v>0.36106218794609785</v>
      </c>
      <c r="G1201" s="3">
        <v>0.7</v>
      </c>
      <c r="H1201" s="3">
        <f t="shared" si="73"/>
        <v>680067.96199999982</v>
      </c>
      <c r="I1201" s="10">
        <f t="shared" si="74"/>
        <v>1</v>
      </c>
    </row>
    <row r="1202" spans="1:9" x14ac:dyDescent="0.3">
      <c r="A1202" s="10" t="s">
        <v>74</v>
      </c>
      <c r="B1202" s="10" t="s">
        <v>1262</v>
      </c>
      <c r="C1202" s="10" t="s">
        <v>1740</v>
      </c>
      <c r="D1202" s="3">
        <v>1834966.5699999998</v>
      </c>
      <c r="E1202" s="3">
        <v>261960.28000000003</v>
      </c>
      <c r="F1202" s="3">
        <f t="shared" si="72"/>
        <v>0.14276024658040504</v>
      </c>
      <c r="G1202" s="3">
        <v>0.7</v>
      </c>
      <c r="H1202" s="3">
        <f t="shared" si="73"/>
        <v>1022516.3189999997</v>
      </c>
      <c r="I1202" s="10">
        <f t="shared" si="74"/>
        <v>1</v>
      </c>
    </row>
    <row r="1203" spans="1:9" x14ac:dyDescent="0.3">
      <c r="A1203" s="10" t="s">
        <v>74</v>
      </c>
      <c r="B1203" s="10" t="s">
        <v>1263</v>
      </c>
      <c r="C1203" s="10" t="s">
        <v>2589</v>
      </c>
      <c r="D1203" s="3">
        <v>3966714.84</v>
      </c>
      <c r="E1203" s="3">
        <v>332865.42999999993</v>
      </c>
      <c r="F1203" s="3">
        <f t="shared" si="72"/>
        <v>8.3914635517384442E-2</v>
      </c>
      <c r="G1203" s="3">
        <v>0.7</v>
      </c>
      <c r="H1203" s="3">
        <f t="shared" si="73"/>
        <v>2443834.9579999996</v>
      </c>
      <c r="I1203" s="10">
        <f t="shared" si="74"/>
        <v>1</v>
      </c>
    </row>
    <row r="1204" spans="1:9" x14ac:dyDescent="0.3">
      <c r="A1204" s="10" t="s">
        <v>74</v>
      </c>
      <c r="B1204" s="10" t="s">
        <v>1264</v>
      </c>
      <c r="C1204" s="10" t="s">
        <v>2590</v>
      </c>
      <c r="D1204" s="3">
        <v>7352673.4900000002</v>
      </c>
      <c r="E1204" s="3">
        <v>2822887.71</v>
      </c>
      <c r="F1204" s="3">
        <f t="shared" si="72"/>
        <v>0.38392670554992914</v>
      </c>
      <c r="G1204" s="3">
        <v>0.7</v>
      </c>
      <c r="H1204" s="3">
        <f t="shared" si="73"/>
        <v>2323983.733</v>
      </c>
      <c r="I1204" s="10">
        <f t="shared" si="74"/>
        <v>1</v>
      </c>
    </row>
    <row r="1205" spans="1:9" x14ac:dyDescent="0.3">
      <c r="A1205" s="10" t="s">
        <v>74</v>
      </c>
      <c r="B1205" s="10" t="s">
        <v>1265</v>
      </c>
      <c r="C1205" s="10" t="s">
        <v>2591</v>
      </c>
      <c r="D1205" s="3">
        <v>2704148.4299999997</v>
      </c>
      <c r="E1205" s="3">
        <v>1415059.6900000004</v>
      </c>
      <c r="F1205" s="3">
        <f t="shared" si="72"/>
        <v>0.52329216632535236</v>
      </c>
      <c r="G1205" s="3">
        <v>0.7</v>
      </c>
      <c r="H1205" s="3">
        <f t="shared" si="73"/>
        <v>477844.2109999992</v>
      </c>
      <c r="I1205" s="10">
        <f t="shared" si="74"/>
        <v>1</v>
      </c>
    </row>
    <row r="1206" spans="1:9" x14ac:dyDescent="0.3">
      <c r="A1206" s="10" t="s">
        <v>74</v>
      </c>
      <c r="B1206" s="10" t="s">
        <v>1266</v>
      </c>
      <c r="C1206" s="10" t="s">
        <v>2592</v>
      </c>
      <c r="D1206" s="3">
        <v>33650271</v>
      </c>
      <c r="E1206" s="3">
        <v>11891384.800000001</v>
      </c>
      <c r="F1206" s="3">
        <f t="shared" si="72"/>
        <v>0.35338154631800739</v>
      </c>
      <c r="G1206" s="3">
        <v>0.7</v>
      </c>
      <c r="H1206" s="3">
        <f t="shared" si="73"/>
        <v>11663804.899999999</v>
      </c>
      <c r="I1206" s="10">
        <f t="shared" si="74"/>
        <v>1</v>
      </c>
    </row>
    <row r="1207" spans="1:9" x14ac:dyDescent="0.3">
      <c r="A1207" s="10" t="s">
        <v>74</v>
      </c>
      <c r="B1207" s="10" t="s">
        <v>1267</v>
      </c>
      <c r="C1207" s="10" t="s">
        <v>1921</v>
      </c>
      <c r="D1207" s="3">
        <v>612910.25999999978</v>
      </c>
      <c r="E1207" s="3">
        <v>378742.93000000017</v>
      </c>
      <c r="F1207" s="3">
        <f t="shared" si="72"/>
        <v>0.6179418990310267</v>
      </c>
      <c r="G1207" s="3">
        <v>0.7</v>
      </c>
      <c r="H1207" s="3">
        <f t="shared" si="73"/>
        <v>50294.251999999629</v>
      </c>
      <c r="I1207" s="10">
        <f t="shared" si="74"/>
        <v>1</v>
      </c>
    </row>
    <row r="1208" spans="1:9" x14ac:dyDescent="0.3">
      <c r="A1208" s="10" t="s">
        <v>74</v>
      </c>
      <c r="B1208" s="10" t="s">
        <v>1268</v>
      </c>
      <c r="C1208" s="10" t="s">
        <v>1683</v>
      </c>
      <c r="D1208" s="3">
        <v>1337584.0499999998</v>
      </c>
      <c r="E1208" s="3">
        <v>525605.9700000002</v>
      </c>
      <c r="F1208" s="3">
        <f t="shared" si="72"/>
        <v>0.39295173264065186</v>
      </c>
      <c r="G1208" s="3">
        <v>0.7</v>
      </c>
      <c r="H1208" s="3">
        <f t="shared" si="73"/>
        <v>410702.86499999964</v>
      </c>
      <c r="I1208" s="10">
        <f t="shared" si="74"/>
        <v>1</v>
      </c>
    </row>
    <row r="1209" spans="1:9" x14ac:dyDescent="0.3">
      <c r="A1209" s="10" t="s">
        <v>74</v>
      </c>
      <c r="B1209" s="10" t="s">
        <v>1269</v>
      </c>
      <c r="C1209" s="10" t="s">
        <v>2593</v>
      </c>
      <c r="D1209" s="3">
        <v>2072214.23</v>
      </c>
      <c r="E1209" s="3">
        <v>306606.93999999994</v>
      </c>
      <c r="F1209" s="3">
        <f t="shared" si="72"/>
        <v>0.1479610242807762</v>
      </c>
      <c r="G1209" s="3">
        <v>0.7</v>
      </c>
      <c r="H1209" s="3">
        <f t="shared" si="73"/>
        <v>1143943.0209999999</v>
      </c>
      <c r="I1209" s="10">
        <f t="shared" si="74"/>
        <v>1</v>
      </c>
    </row>
    <row r="1210" spans="1:9" x14ac:dyDescent="0.3">
      <c r="A1210" s="10" t="s">
        <v>74</v>
      </c>
      <c r="B1210" s="10" t="s">
        <v>1270</v>
      </c>
      <c r="C1210" s="10" t="s">
        <v>2594</v>
      </c>
      <c r="D1210" s="3">
        <v>19765397.27</v>
      </c>
      <c r="E1210" s="3">
        <v>6559068.1799999997</v>
      </c>
      <c r="F1210" s="3">
        <f t="shared" si="72"/>
        <v>0.33184600797047376</v>
      </c>
      <c r="G1210" s="3">
        <v>0.7</v>
      </c>
      <c r="H1210" s="3">
        <f t="shared" si="73"/>
        <v>7276709.909</v>
      </c>
      <c r="I1210" s="10">
        <f t="shared" si="74"/>
        <v>1</v>
      </c>
    </row>
    <row r="1211" spans="1:9" x14ac:dyDescent="0.3">
      <c r="A1211" s="10" t="s">
        <v>74</v>
      </c>
      <c r="B1211" s="10" t="s">
        <v>1271</v>
      </c>
      <c r="C1211" s="10" t="s">
        <v>2595</v>
      </c>
      <c r="D1211" s="3">
        <v>13629626.720000001</v>
      </c>
      <c r="E1211" s="3">
        <v>8354585.5700000003</v>
      </c>
      <c r="F1211" s="3">
        <f t="shared" si="72"/>
        <v>0.61297244169868215</v>
      </c>
      <c r="G1211" s="3">
        <v>0.7</v>
      </c>
      <c r="H1211" s="3">
        <f t="shared" si="73"/>
        <v>1186153.1339999996</v>
      </c>
      <c r="I1211" s="10">
        <f t="shared" si="74"/>
        <v>1</v>
      </c>
    </row>
    <row r="1212" spans="1:9" x14ac:dyDescent="0.3">
      <c r="A1212" s="10" t="s">
        <v>74</v>
      </c>
      <c r="B1212" s="10" t="s">
        <v>1272</v>
      </c>
      <c r="C1212" s="10" t="s">
        <v>2596</v>
      </c>
      <c r="D1212" s="3">
        <v>2020912.8900000001</v>
      </c>
      <c r="E1212" s="3">
        <v>741326.12999999989</v>
      </c>
      <c r="F1212" s="3">
        <f t="shared" si="72"/>
        <v>0.36682735493858909</v>
      </c>
      <c r="G1212" s="3">
        <v>0.7</v>
      </c>
      <c r="H1212" s="3">
        <f t="shared" si="73"/>
        <v>673312.89300000016</v>
      </c>
      <c r="I1212" s="10">
        <f t="shared" si="74"/>
        <v>1</v>
      </c>
    </row>
    <row r="1213" spans="1:9" x14ac:dyDescent="0.3">
      <c r="A1213" s="10" t="s">
        <v>74</v>
      </c>
      <c r="B1213" s="10" t="s">
        <v>1273</v>
      </c>
      <c r="C1213" s="10" t="s">
        <v>2597</v>
      </c>
      <c r="D1213" s="3">
        <v>1385032.08</v>
      </c>
      <c r="E1213" s="3">
        <v>1075634.77</v>
      </c>
      <c r="F1213" s="3">
        <f t="shared" si="72"/>
        <v>0.776613614610284</v>
      </c>
      <c r="G1213" s="3">
        <v>0.7</v>
      </c>
      <c r="H1213" s="3" t="str">
        <f t="shared" si="73"/>
        <v/>
      </c>
      <c r="I1213" s="10" t="str">
        <f t="shared" si="74"/>
        <v/>
      </c>
    </row>
    <row r="1214" spans="1:9" x14ac:dyDescent="0.3">
      <c r="A1214" s="10" t="s">
        <v>74</v>
      </c>
      <c r="B1214" s="10" t="s">
        <v>1274</v>
      </c>
      <c r="C1214" s="10" t="s">
        <v>2598</v>
      </c>
      <c r="D1214" s="3">
        <v>11980298.139999999</v>
      </c>
      <c r="E1214" s="3">
        <v>6949651.1900000013</v>
      </c>
      <c r="F1214" s="3">
        <f t="shared" si="72"/>
        <v>0.58009000350303486</v>
      </c>
      <c r="G1214" s="3">
        <v>0.7</v>
      </c>
      <c r="H1214" s="3">
        <f t="shared" si="73"/>
        <v>1436557.5079999976</v>
      </c>
      <c r="I1214" s="10">
        <f t="shared" si="74"/>
        <v>1</v>
      </c>
    </row>
    <row r="1215" spans="1:9" x14ac:dyDescent="0.3">
      <c r="A1215" s="10" t="s">
        <v>74</v>
      </c>
      <c r="B1215" s="10" t="s">
        <v>1275</v>
      </c>
      <c r="C1215" s="10" t="s">
        <v>2599</v>
      </c>
      <c r="D1215" s="3">
        <v>1809026.21</v>
      </c>
      <c r="E1215" s="3">
        <v>871769.41000000015</v>
      </c>
      <c r="F1215" s="3">
        <f t="shared" si="72"/>
        <v>0.48189982277813442</v>
      </c>
      <c r="G1215" s="3">
        <v>0.7</v>
      </c>
      <c r="H1215" s="3">
        <f t="shared" si="73"/>
        <v>394548.93699999969</v>
      </c>
      <c r="I1215" s="10">
        <f t="shared" si="74"/>
        <v>1</v>
      </c>
    </row>
    <row r="1216" spans="1:9" x14ac:dyDescent="0.3">
      <c r="A1216" s="10" t="s">
        <v>74</v>
      </c>
      <c r="B1216" s="10" t="s">
        <v>1276</v>
      </c>
      <c r="C1216" s="10" t="s">
        <v>2600</v>
      </c>
      <c r="D1216" s="3">
        <v>2776479.98</v>
      </c>
      <c r="E1216" s="3">
        <v>675201.74</v>
      </c>
      <c r="F1216" s="3">
        <f t="shared" si="72"/>
        <v>0.24318624476449494</v>
      </c>
      <c r="G1216" s="3">
        <v>0.7</v>
      </c>
      <c r="H1216" s="3">
        <f t="shared" si="73"/>
        <v>1268334.2459999998</v>
      </c>
      <c r="I1216" s="10">
        <f t="shared" si="74"/>
        <v>1</v>
      </c>
    </row>
    <row r="1217" spans="1:9" x14ac:dyDescent="0.3">
      <c r="A1217" s="10" t="s">
        <v>74</v>
      </c>
      <c r="B1217" s="10" t="s">
        <v>1277</v>
      </c>
      <c r="C1217" s="10" t="s">
        <v>1936</v>
      </c>
      <c r="D1217" s="3">
        <v>6582369.3000000007</v>
      </c>
      <c r="E1217" s="3">
        <v>2498553.2300000004</v>
      </c>
      <c r="F1217" s="3">
        <f t="shared" si="72"/>
        <v>0.37958265726597873</v>
      </c>
      <c r="G1217" s="3">
        <v>0.7</v>
      </c>
      <c r="H1217" s="3">
        <f t="shared" si="73"/>
        <v>2109105.2799999993</v>
      </c>
      <c r="I1217" s="10">
        <f t="shared" si="74"/>
        <v>1</v>
      </c>
    </row>
    <row r="1218" spans="1:9" x14ac:dyDescent="0.3">
      <c r="A1218" s="10" t="s">
        <v>74</v>
      </c>
      <c r="B1218" s="10" t="s">
        <v>1278</v>
      </c>
      <c r="C1218" s="10" t="s">
        <v>2601</v>
      </c>
      <c r="D1218" s="3">
        <v>1910478.6600000001</v>
      </c>
      <c r="E1218" s="3">
        <v>574354.70000000019</v>
      </c>
      <c r="F1218" s="3">
        <f t="shared" si="72"/>
        <v>0.30063392595026428</v>
      </c>
      <c r="G1218" s="3">
        <v>0.7</v>
      </c>
      <c r="H1218" s="3">
        <f t="shared" si="73"/>
        <v>762980.36199999973</v>
      </c>
      <c r="I1218" s="10">
        <f t="shared" si="74"/>
        <v>1</v>
      </c>
    </row>
    <row r="1219" spans="1:9" x14ac:dyDescent="0.3">
      <c r="A1219" s="10" t="s">
        <v>74</v>
      </c>
      <c r="B1219" s="10" t="s">
        <v>1279</v>
      </c>
      <c r="C1219" s="10" t="s">
        <v>2602</v>
      </c>
      <c r="D1219" s="3">
        <v>193107471.19</v>
      </c>
      <c r="E1219" s="3">
        <v>115881359.72</v>
      </c>
      <c r="F1219" s="3">
        <f t="shared" si="72"/>
        <v>0.60008739696033508</v>
      </c>
      <c r="G1219" s="3">
        <v>0.7</v>
      </c>
      <c r="H1219" s="3">
        <f t="shared" si="73"/>
        <v>19293870.113000005</v>
      </c>
      <c r="I1219" s="10">
        <f t="shared" si="74"/>
        <v>1</v>
      </c>
    </row>
    <row r="1220" spans="1:9" x14ac:dyDescent="0.3">
      <c r="A1220" s="10" t="s">
        <v>74</v>
      </c>
      <c r="B1220" s="10" t="s">
        <v>1280</v>
      </c>
      <c r="C1220" s="10" t="s">
        <v>2603</v>
      </c>
      <c r="D1220" s="3">
        <v>1832287.0100000002</v>
      </c>
      <c r="E1220" s="3">
        <v>611129.14999999991</v>
      </c>
      <c r="F1220" s="3">
        <f t="shared" ref="F1220:F1283" si="76">E1220/D1220</f>
        <v>0.33353352758856258</v>
      </c>
      <c r="G1220" s="3">
        <v>0.7</v>
      </c>
      <c r="H1220" s="3">
        <f t="shared" ref="H1220:H1283" si="77">IF(F1220&lt;0.7,D1220*G1220-E1220,"")</f>
        <v>671471.75700000022</v>
      </c>
      <c r="I1220" s="10">
        <f t="shared" ref="I1220:I1283" si="78">IF(H1220="","",1)</f>
        <v>1</v>
      </c>
    </row>
    <row r="1221" spans="1:9" x14ac:dyDescent="0.3">
      <c r="A1221" s="10" t="s">
        <v>74</v>
      </c>
      <c r="B1221" s="10" t="s">
        <v>1281</v>
      </c>
      <c r="C1221" s="10" t="s">
        <v>2604</v>
      </c>
      <c r="D1221" s="3">
        <v>7038860.9499999993</v>
      </c>
      <c r="E1221" s="3">
        <v>3933582.7799999993</v>
      </c>
      <c r="F1221" s="3">
        <f t="shared" si="76"/>
        <v>0.55883797221480835</v>
      </c>
      <c r="G1221" s="3">
        <v>0.7</v>
      </c>
      <c r="H1221" s="3">
        <f t="shared" si="77"/>
        <v>993619.88499999978</v>
      </c>
      <c r="I1221" s="10">
        <f t="shared" si="78"/>
        <v>1</v>
      </c>
    </row>
    <row r="1222" spans="1:9" x14ac:dyDescent="0.3">
      <c r="A1222" s="10" t="s">
        <v>74</v>
      </c>
      <c r="B1222" s="10" t="s">
        <v>1282</v>
      </c>
      <c r="C1222" s="10" t="s">
        <v>2605</v>
      </c>
      <c r="D1222" s="3">
        <v>5535484.7599999998</v>
      </c>
      <c r="E1222" s="3">
        <v>4612576.8099999996</v>
      </c>
      <c r="F1222" s="3">
        <f t="shared" si="76"/>
        <v>0.83327423161399861</v>
      </c>
      <c r="G1222" s="3">
        <v>0.7</v>
      </c>
      <c r="H1222" s="3" t="str">
        <f t="shared" si="77"/>
        <v/>
      </c>
      <c r="I1222" s="10" t="str">
        <f t="shared" si="78"/>
        <v/>
      </c>
    </row>
    <row r="1223" spans="1:9" x14ac:dyDescent="0.3">
      <c r="A1223" s="10" t="s">
        <v>74</v>
      </c>
      <c r="B1223" s="10" t="s">
        <v>1283</v>
      </c>
      <c r="C1223" s="10" t="s">
        <v>2606</v>
      </c>
      <c r="D1223" s="3">
        <v>1533191.6900000004</v>
      </c>
      <c r="E1223" s="3">
        <v>830287.33999999985</v>
      </c>
      <c r="F1223" s="3">
        <f t="shared" si="76"/>
        <v>0.54154176898780326</v>
      </c>
      <c r="G1223" s="3">
        <v>0.7</v>
      </c>
      <c r="H1223" s="3">
        <f t="shared" si="77"/>
        <v>242946.84300000034</v>
      </c>
      <c r="I1223" s="10">
        <f t="shared" si="78"/>
        <v>1</v>
      </c>
    </row>
    <row r="1224" spans="1:9" x14ac:dyDescent="0.3">
      <c r="A1224" s="10" t="s">
        <v>74</v>
      </c>
      <c r="B1224" s="10" t="s">
        <v>1284</v>
      </c>
      <c r="C1224" s="10" t="s">
        <v>2607</v>
      </c>
      <c r="D1224" s="3">
        <v>2327065.1799999997</v>
      </c>
      <c r="E1224" s="3">
        <v>826844.37000000011</v>
      </c>
      <c r="F1224" s="3">
        <f t="shared" si="76"/>
        <v>0.35531637751547646</v>
      </c>
      <c r="G1224" s="3">
        <v>0.7</v>
      </c>
      <c r="H1224" s="3">
        <f t="shared" si="77"/>
        <v>802101.25599999959</v>
      </c>
      <c r="I1224" s="10">
        <f t="shared" si="78"/>
        <v>1</v>
      </c>
    </row>
    <row r="1225" spans="1:9" x14ac:dyDescent="0.3">
      <c r="A1225" s="15" t="s">
        <v>74</v>
      </c>
      <c r="B1225" s="15"/>
      <c r="C1225" s="15">
        <v>49</v>
      </c>
      <c r="D1225" s="18">
        <f t="shared" ref="D1225:I1225" si="79">SUM(D1176:D1224)</f>
        <v>462764466.90999997</v>
      </c>
      <c r="E1225" s="18">
        <f t="shared" si="79"/>
        <v>231070336.05000001</v>
      </c>
      <c r="F1225" s="18"/>
      <c r="G1225" s="18"/>
      <c r="H1225" s="18">
        <f t="shared" si="79"/>
        <v>94081553.684</v>
      </c>
      <c r="I1225" s="15">
        <f t="shared" si="79"/>
        <v>46</v>
      </c>
    </row>
    <row r="1226" spans="1:9" x14ac:dyDescent="0.3">
      <c r="A1226" s="10" t="s">
        <v>75</v>
      </c>
      <c r="B1226" s="10" t="s">
        <v>1285</v>
      </c>
      <c r="C1226" s="10" t="s">
        <v>2608</v>
      </c>
      <c r="D1226" s="3">
        <v>4510868.26</v>
      </c>
      <c r="E1226" s="3">
        <v>4031306.45</v>
      </c>
      <c r="F1226" s="3">
        <f t="shared" si="76"/>
        <v>0.89368747159997985</v>
      </c>
      <c r="G1226" s="3">
        <v>0.7</v>
      </c>
      <c r="H1226" s="3" t="str">
        <f t="shared" si="77"/>
        <v/>
      </c>
      <c r="I1226" s="10" t="str">
        <f t="shared" si="78"/>
        <v/>
      </c>
    </row>
    <row r="1227" spans="1:9" x14ac:dyDescent="0.3">
      <c r="A1227" s="10" t="s">
        <v>75</v>
      </c>
      <c r="B1227" s="10" t="s">
        <v>1286</v>
      </c>
      <c r="C1227" s="10" t="s">
        <v>2609</v>
      </c>
      <c r="D1227" s="3">
        <v>2027445.3499999996</v>
      </c>
      <c r="E1227" s="3">
        <v>1731092.5899999999</v>
      </c>
      <c r="F1227" s="3">
        <f t="shared" si="76"/>
        <v>0.85382947066859294</v>
      </c>
      <c r="G1227" s="3">
        <v>0.7</v>
      </c>
      <c r="H1227" s="3" t="str">
        <f t="shared" si="77"/>
        <v/>
      </c>
      <c r="I1227" s="10" t="str">
        <f t="shared" si="78"/>
        <v/>
      </c>
    </row>
    <row r="1228" spans="1:9" x14ac:dyDescent="0.3">
      <c r="A1228" s="10" t="s">
        <v>75</v>
      </c>
      <c r="B1228" s="10" t="s">
        <v>1287</v>
      </c>
      <c r="C1228" s="10" t="s">
        <v>2610</v>
      </c>
      <c r="D1228" s="3">
        <v>6490672.0700000003</v>
      </c>
      <c r="E1228" s="3">
        <v>6323824.5600000005</v>
      </c>
      <c r="F1228" s="3">
        <f t="shared" si="76"/>
        <v>0.9742942628743837</v>
      </c>
      <c r="G1228" s="3">
        <v>0.7</v>
      </c>
      <c r="H1228" s="3" t="str">
        <f t="shared" si="77"/>
        <v/>
      </c>
      <c r="I1228" s="10" t="str">
        <f t="shared" si="78"/>
        <v/>
      </c>
    </row>
    <row r="1229" spans="1:9" x14ac:dyDescent="0.3">
      <c r="A1229" s="10" t="s">
        <v>75</v>
      </c>
      <c r="B1229" s="10" t="s">
        <v>1288</v>
      </c>
      <c r="C1229" s="10" t="s">
        <v>2611</v>
      </c>
      <c r="D1229" s="3">
        <v>3347315.74</v>
      </c>
      <c r="E1229" s="3">
        <v>2829647.0500000003</v>
      </c>
      <c r="F1229" s="3">
        <f t="shared" si="76"/>
        <v>0.8453481146657531</v>
      </c>
      <c r="G1229" s="3">
        <v>0.7</v>
      </c>
      <c r="H1229" s="3" t="str">
        <f t="shared" si="77"/>
        <v/>
      </c>
      <c r="I1229" s="10" t="str">
        <f t="shared" si="78"/>
        <v/>
      </c>
    </row>
    <row r="1230" spans="1:9" x14ac:dyDescent="0.3">
      <c r="A1230" s="10" t="s">
        <v>75</v>
      </c>
      <c r="B1230" s="10" t="s">
        <v>1289</v>
      </c>
      <c r="C1230" s="10" t="s">
        <v>2612</v>
      </c>
      <c r="D1230" s="3">
        <v>6299514.7100000009</v>
      </c>
      <c r="E1230" s="3">
        <v>5941202.5</v>
      </c>
      <c r="F1230" s="3">
        <f t="shared" si="76"/>
        <v>0.94312066460751209</v>
      </c>
      <c r="G1230" s="3">
        <v>0.7</v>
      </c>
      <c r="H1230" s="3" t="str">
        <f t="shared" si="77"/>
        <v/>
      </c>
      <c r="I1230" s="10" t="str">
        <f t="shared" si="78"/>
        <v/>
      </c>
    </row>
    <row r="1231" spans="1:9" x14ac:dyDescent="0.3">
      <c r="A1231" s="10" t="s">
        <v>75</v>
      </c>
      <c r="B1231" s="10" t="s">
        <v>1290</v>
      </c>
      <c r="C1231" s="10" t="s">
        <v>2613</v>
      </c>
      <c r="D1231" s="3">
        <v>1533954.9100000001</v>
      </c>
      <c r="E1231" s="3">
        <v>1132951.4700000002</v>
      </c>
      <c r="F1231" s="3">
        <f t="shared" si="76"/>
        <v>0.73858199000125768</v>
      </c>
      <c r="G1231" s="3">
        <v>0.7</v>
      </c>
      <c r="H1231" s="3" t="str">
        <f t="shared" si="77"/>
        <v/>
      </c>
      <c r="I1231" s="10" t="str">
        <f t="shared" si="78"/>
        <v/>
      </c>
    </row>
    <row r="1232" spans="1:9" x14ac:dyDescent="0.3">
      <c r="A1232" s="10" t="s">
        <v>75</v>
      </c>
      <c r="B1232" s="10" t="s">
        <v>1291</v>
      </c>
      <c r="C1232" s="10" t="s">
        <v>2614</v>
      </c>
      <c r="D1232" s="3">
        <v>17794311.289999999</v>
      </c>
      <c r="E1232" s="3">
        <v>18760167.079999998</v>
      </c>
      <c r="F1232" s="3">
        <f t="shared" si="76"/>
        <v>1.0542789082566397</v>
      </c>
      <c r="G1232" s="3">
        <v>0.7</v>
      </c>
      <c r="H1232" s="3" t="str">
        <f t="shared" si="77"/>
        <v/>
      </c>
      <c r="I1232" s="10" t="str">
        <f t="shared" si="78"/>
        <v/>
      </c>
    </row>
    <row r="1233" spans="1:9" x14ac:dyDescent="0.3">
      <c r="A1233" s="10" t="s">
        <v>75</v>
      </c>
      <c r="B1233" s="10" t="s">
        <v>1292</v>
      </c>
      <c r="C1233" s="10" t="s">
        <v>2615</v>
      </c>
      <c r="D1233" s="3">
        <v>1005283.3300000005</v>
      </c>
      <c r="E1233" s="3">
        <v>1002273.23</v>
      </c>
      <c r="F1233" s="3">
        <f t="shared" si="76"/>
        <v>0.99700571977056407</v>
      </c>
      <c r="G1233" s="3">
        <v>0.7</v>
      </c>
      <c r="H1233" s="3" t="str">
        <f t="shared" si="77"/>
        <v/>
      </c>
      <c r="I1233" s="10" t="str">
        <f t="shared" si="78"/>
        <v/>
      </c>
    </row>
    <row r="1234" spans="1:9" x14ac:dyDescent="0.3">
      <c r="A1234" s="10" t="s">
        <v>75</v>
      </c>
      <c r="B1234" s="10" t="s">
        <v>1293</v>
      </c>
      <c r="C1234" s="10" t="s">
        <v>2616</v>
      </c>
      <c r="D1234" s="3">
        <v>3594631.9699999997</v>
      </c>
      <c r="E1234" s="3">
        <v>2469498.34</v>
      </c>
      <c r="F1234" s="3">
        <f t="shared" si="76"/>
        <v>0.68699615443524809</v>
      </c>
      <c r="G1234" s="3">
        <v>0.7</v>
      </c>
      <c r="H1234" s="3">
        <f t="shared" si="77"/>
        <v>46744.038999999873</v>
      </c>
      <c r="I1234" s="10">
        <f t="shared" si="78"/>
        <v>1</v>
      </c>
    </row>
    <row r="1235" spans="1:9" x14ac:dyDescent="0.3">
      <c r="A1235" s="10" t="s">
        <v>75</v>
      </c>
      <c r="B1235" s="10" t="s">
        <v>1294</v>
      </c>
      <c r="C1235" s="10" t="s">
        <v>1777</v>
      </c>
      <c r="D1235" s="3">
        <v>16296744.449999999</v>
      </c>
      <c r="E1235" s="3">
        <v>12991872.100000001</v>
      </c>
      <c r="F1235" s="3">
        <f t="shared" si="76"/>
        <v>0.79720659177422404</v>
      </c>
      <c r="G1235" s="3">
        <v>0.7</v>
      </c>
      <c r="H1235" s="3" t="str">
        <f t="shared" si="77"/>
        <v/>
      </c>
      <c r="I1235" s="10" t="str">
        <f t="shared" si="78"/>
        <v/>
      </c>
    </row>
    <row r="1236" spans="1:9" x14ac:dyDescent="0.3">
      <c r="A1236" s="10" t="s">
        <v>75</v>
      </c>
      <c r="B1236" s="10" t="s">
        <v>1295</v>
      </c>
      <c r="C1236" s="10" t="s">
        <v>2617</v>
      </c>
      <c r="D1236" s="3">
        <v>2407570.9300000002</v>
      </c>
      <c r="E1236" s="3">
        <v>2139547.85</v>
      </c>
      <c r="F1236" s="3">
        <f t="shared" si="76"/>
        <v>0.88867489773188113</v>
      </c>
      <c r="G1236" s="3">
        <v>0.7</v>
      </c>
      <c r="H1236" s="3" t="str">
        <f t="shared" si="77"/>
        <v/>
      </c>
      <c r="I1236" s="10" t="str">
        <f t="shared" si="78"/>
        <v/>
      </c>
    </row>
    <row r="1237" spans="1:9" x14ac:dyDescent="0.3">
      <c r="A1237" s="10" t="s">
        <v>75</v>
      </c>
      <c r="B1237" s="10" t="s">
        <v>1296</v>
      </c>
      <c r="C1237" s="10" t="s">
        <v>2618</v>
      </c>
      <c r="D1237" s="3">
        <v>716062.71</v>
      </c>
      <c r="E1237" s="3">
        <v>949780.22</v>
      </c>
      <c r="F1237" s="3">
        <f t="shared" si="76"/>
        <v>1.3263925166554198</v>
      </c>
      <c r="G1237" s="3">
        <v>0.7</v>
      </c>
      <c r="H1237" s="3" t="str">
        <f t="shared" si="77"/>
        <v/>
      </c>
      <c r="I1237" s="10" t="str">
        <f t="shared" si="78"/>
        <v/>
      </c>
    </row>
    <row r="1238" spans="1:9" x14ac:dyDescent="0.3">
      <c r="A1238" s="10" t="s">
        <v>75</v>
      </c>
      <c r="B1238" s="10" t="s">
        <v>1297</v>
      </c>
      <c r="C1238" s="10" t="s">
        <v>2619</v>
      </c>
      <c r="D1238" s="3">
        <v>10074636.18</v>
      </c>
      <c r="E1238" s="3">
        <v>7099512.7100000009</v>
      </c>
      <c r="F1238" s="3">
        <f t="shared" si="76"/>
        <v>0.70469172118531043</v>
      </c>
      <c r="G1238" s="3">
        <v>0.7</v>
      </c>
      <c r="H1238" s="3" t="str">
        <f t="shared" si="77"/>
        <v/>
      </c>
      <c r="I1238" s="10" t="str">
        <f t="shared" si="78"/>
        <v/>
      </c>
    </row>
    <row r="1239" spans="1:9" x14ac:dyDescent="0.3">
      <c r="A1239" s="10" t="s">
        <v>75</v>
      </c>
      <c r="B1239" s="10" t="s">
        <v>1298</v>
      </c>
      <c r="C1239" s="10" t="s">
        <v>2620</v>
      </c>
      <c r="D1239" s="3">
        <v>11526966.989999998</v>
      </c>
      <c r="E1239" s="3">
        <v>7819646.3399999999</v>
      </c>
      <c r="F1239" s="3">
        <f t="shared" si="76"/>
        <v>0.6783784795066895</v>
      </c>
      <c r="G1239" s="3">
        <v>0.7</v>
      </c>
      <c r="H1239" s="3">
        <f t="shared" si="77"/>
        <v>249230.55299999844</v>
      </c>
      <c r="I1239" s="10">
        <f t="shared" si="78"/>
        <v>1</v>
      </c>
    </row>
    <row r="1240" spans="1:9" x14ac:dyDescent="0.3">
      <c r="A1240" s="10" t="s">
        <v>75</v>
      </c>
      <c r="B1240" s="10" t="s">
        <v>1299</v>
      </c>
      <c r="C1240" s="10" t="s">
        <v>2621</v>
      </c>
      <c r="D1240" s="3">
        <v>12335046.02</v>
      </c>
      <c r="E1240" s="3">
        <v>13026122.050000001</v>
      </c>
      <c r="F1240" s="3">
        <f t="shared" si="76"/>
        <v>1.0560254115695631</v>
      </c>
      <c r="G1240" s="3">
        <v>0.7</v>
      </c>
      <c r="H1240" s="3" t="str">
        <f t="shared" si="77"/>
        <v/>
      </c>
      <c r="I1240" s="10" t="str">
        <f t="shared" si="78"/>
        <v/>
      </c>
    </row>
    <row r="1241" spans="1:9" x14ac:dyDescent="0.3">
      <c r="A1241" s="10" t="s">
        <v>75</v>
      </c>
      <c r="B1241" s="10" t="s">
        <v>1300</v>
      </c>
      <c r="C1241" s="10" t="s">
        <v>2622</v>
      </c>
      <c r="D1241" s="3">
        <v>1986402.54</v>
      </c>
      <c r="E1241" s="3">
        <v>1650324.06</v>
      </c>
      <c r="F1241" s="3">
        <f t="shared" si="76"/>
        <v>0.83081048617668407</v>
      </c>
      <c r="G1241" s="3">
        <v>0.7</v>
      </c>
      <c r="H1241" s="3" t="str">
        <f t="shared" si="77"/>
        <v/>
      </c>
      <c r="I1241" s="10" t="str">
        <f t="shared" si="78"/>
        <v/>
      </c>
    </row>
    <row r="1242" spans="1:9" x14ac:dyDescent="0.3">
      <c r="A1242" s="10" t="s">
        <v>75</v>
      </c>
      <c r="B1242" s="10" t="s">
        <v>1301</v>
      </c>
      <c r="C1242" s="10" t="s">
        <v>2623</v>
      </c>
      <c r="D1242" s="3">
        <v>3067870.92</v>
      </c>
      <c r="E1242" s="3">
        <v>2468599.09</v>
      </c>
      <c r="F1242" s="3">
        <f t="shared" si="76"/>
        <v>0.80466198036780501</v>
      </c>
      <c r="G1242" s="3">
        <v>0.7</v>
      </c>
      <c r="H1242" s="3" t="str">
        <f t="shared" si="77"/>
        <v/>
      </c>
      <c r="I1242" s="10" t="str">
        <f t="shared" si="78"/>
        <v/>
      </c>
    </row>
    <row r="1243" spans="1:9" x14ac:dyDescent="0.3">
      <c r="A1243" s="10" t="s">
        <v>75</v>
      </c>
      <c r="B1243" s="10" t="s">
        <v>1302</v>
      </c>
      <c r="C1243" s="10" t="s">
        <v>2624</v>
      </c>
      <c r="D1243" s="3">
        <v>1842063.5299999998</v>
      </c>
      <c r="E1243" s="3">
        <v>1319134.2999999998</v>
      </c>
      <c r="F1243" s="3">
        <f t="shared" si="76"/>
        <v>0.71611770089167337</v>
      </c>
      <c r="G1243" s="3">
        <v>0.7</v>
      </c>
      <c r="H1243" s="3" t="str">
        <f t="shared" si="77"/>
        <v/>
      </c>
      <c r="I1243" s="10" t="str">
        <f t="shared" si="78"/>
        <v/>
      </c>
    </row>
    <row r="1244" spans="1:9" x14ac:dyDescent="0.3">
      <c r="A1244" s="10" t="s">
        <v>75</v>
      </c>
      <c r="B1244" s="10" t="s">
        <v>1303</v>
      </c>
      <c r="C1244" s="10" t="s">
        <v>2333</v>
      </c>
      <c r="D1244" s="3">
        <v>1438875.67</v>
      </c>
      <c r="E1244" s="3">
        <v>1278170.55</v>
      </c>
      <c r="F1244" s="3">
        <f t="shared" si="76"/>
        <v>0.88831201795218351</v>
      </c>
      <c r="G1244" s="3">
        <v>0.7</v>
      </c>
      <c r="H1244" s="3" t="str">
        <f t="shared" si="77"/>
        <v/>
      </c>
      <c r="I1244" s="10" t="str">
        <f t="shared" si="78"/>
        <v/>
      </c>
    </row>
    <row r="1245" spans="1:9" x14ac:dyDescent="0.3">
      <c r="A1245" s="10" t="s">
        <v>75</v>
      </c>
      <c r="B1245" s="10" t="s">
        <v>1304</v>
      </c>
      <c r="C1245" s="10" t="s">
        <v>2625</v>
      </c>
      <c r="D1245" s="3">
        <v>10886774.559999999</v>
      </c>
      <c r="E1245" s="3">
        <v>11208255.559999999</v>
      </c>
      <c r="F1245" s="3">
        <f t="shared" si="76"/>
        <v>1.0295294991393669</v>
      </c>
      <c r="G1245" s="3">
        <v>0.7</v>
      </c>
      <c r="H1245" s="3" t="str">
        <f t="shared" si="77"/>
        <v/>
      </c>
      <c r="I1245" s="10" t="str">
        <f t="shared" si="78"/>
        <v/>
      </c>
    </row>
    <row r="1246" spans="1:9" x14ac:dyDescent="0.3">
      <c r="A1246" s="10" t="s">
        <v>75</v>
      </c>
      <c r="B1246" s="10" t="s">
        <v>1305</v>
      </c>
      <c r="C1246" s="10" t="s">
        <v>2626</v>
      </c>
      <c r="D1246" s="3">
        <v>47990174.089999996</v>
      </c>
      <c r="E1246" s="3">
        <v>58287025.769999996</v>
      </c>
      <c r="F1246" s="3">
        <f t="shared" si="76"/>
        <v>1.2145616654919702</v>
      </c>
      <c r="G1246" s="3">
        <v>0.7</v>
      </c>
      <c r="H1246" s="3" t="str">
        <f t="shared" si="77"/>
        <v/>
      </c>
      <c r="I1246" s="10" t="str">
        <f t="shared" si="78"/>
        <v/>
      </c>
    </row>
    <row r="1247" spans="1:9" x14ac:dyDescent="0.3">
      <c r="A1247" s="10" t="s">
        <v>75</v>
      </c>
      <c r="B1247" s="10" t="s">
        <v>1306</v>
      </c>
      <c r="C1247" s="10" t="s">
        <v>1663</v>
      </c>
      <c r="D1247" s="3">
        <v>662177.49</v>
      </c>
      <c r="E1247" s="3">
        <v>576823.77</v>
      </c>
      <c r="F1247" s="3">
        <f t="shared" si="76"/>
        <v>0.87110144743820883</v>
      </c>
      <c r="G1247" s="3">
        <v>0.7</v>
      </c>
      <c r="H1247" s="3" t="str">
        <f t="shared" si="77"/>
        <v/>
      </c>
      <c r="I1247" s="10" t="str">
        <f t="shared" si="78"/>
        <v/>
      </c>
    </row>
    <row r="1248" spans="1:9" x14ac:dyDescent="0.3">
      <c r="A1248" s="10" t="s">
        <v>75</v>
      </c>
      <c r="B1248" s="10" t="s">
        <v>1307</v>
      </c>
      <c r="C1248" s="10" t="s">
        <v>2627</v>
      </c>
      <c r="D1248" s="3">
        <v>12720968.170000002</v>
      </c>
      <c r="E1248" s="3">
        <v>13322895.16</v>
      </c>
      <c r="F1248" s="3">
        <f t="shared" si="76"/>
        <v>1.0473177027059568</v>
      </c>
      <c r="G1248" s="3">
        <v>0.7</v>
      </c>
      <c r="H1248" s="3" t="str">
        <f t="shared" si="77"/>
        <v/>
      </c>
      <c r="I1248" s="10" t="str">
        <f t="shared" si="78"/>
        <v/>
      </c>
    </row>
    <row r="1249" spans="1:9" x14ac:dyDescent="0.3">
      <c r="A1249" s="10" t="s">
        <v>75</v>
      </c>
      <c r="B1249" s="10" t="s">
        <v>1308</v>
      </c>
      <c r="C1249" s="10" t="s">
        <v>2405</v>
      </c>
      <c r="D1249" s="3">
        <v>1978374.1400000001</v>
      </c>
      <c r="E1249" s="3">
        <v>2484739.33</v>
      </c>
      <c r="F1249" s="3">
        <f t="shared" si="76"/>
        <v>1.2559501662309436</v>
      </c>
      <c r="G1249" s="3">
        <v>0.7</v>
      </c>
      <c r="H1249" s="3" t="str">
        <f t="shared" si="77"/>
        <v/>
      </c>
      <c r="I1249" s="10" t="str">
        <f t="shared" si="78"/>
        <v/>
      </c>
    </row>
    <row r="1250" spans="1:9" x14ac:dyDescent="0.3">
      <c r="A1250" s="10" t="s">
        <v>75</v>
      </c>
      <c r="B1250" s="10" t="s">
        <v>1309</v>
      </c>
      <c r="C1250" s="10" t="s">
        <v>2628</v>
      </c>
      <c r="D1250" s="3">
        <v>2307507.7400000002</v>
      </c>
      <c r="E1250" s="3">
        <v>1523619.0499999998</v>
      </c>
      <c r="F1250" s="3">
        <f t="shared" si="76"/>
        <v>0.66028773103920324</v>
      </c>
      <c r="G1250" s="3">
        <v>0.7</v>
      </c>
      <c r="H1250" s="3">
        <f t="shared" si="77"/>
        <v>91636.36800000025</v>
      </c>
      <c r="I1250" s="10">
        <f t="shared" si="78"/>
        <v>1</v>
      </c>
    </row>
    <row r="1251" spans="1:9" x14ac:dyDescent="0.3">
      <c r="A1251" s="10" t="s">
        <v>75</v>
      </c>
      <c r="B1251" s="10" t="s">
        <v>1310</v>
      </c>
      <c r="C1251" s="10" t="s">
        <v>2629</v>
      </c>
      <c r="D1251" s="3">
        <v>8421392.0999999996</v>
      </c>
      <c r="E1251" s="3">
        <v>7814384.5099999998</v>
      </c>
      <c r="F1251" s="3">
        <f t="shared" si="76"/>
        <v>0.92792075433704124</v>
      </c>
      <c r="G1251" s="3">
        <v>0.7</v>
      </c>
      <c r="H1251" s="3" t="str">
        <f t="shared" si="77"/>
        <v/>
      </c>
      <c r="I1251" s="10" t="str">
        <f t="shared" si="78"/>
        <v/>
      </c>
    </row>
    <row r="1252" spans="1:9" x14ac:dyDescent="0.3">
      <c r="A1252" s="10" t="s">
        <v>75</v>
      </c>
      <c r="B1252" s="10" t="s">
        <v>1311</v>
      </c>
      <c r="C1252" s="10" t="s">
        <v>2630</v>
      </c>
      <c r="D1252" s="3">
        <v>4839894.96</v>
      </c>
      <c r="E1252" s="3">
        <v>2874452.8200000003</v>
      </c>
      <c r="F1252" s="3">
        <f t="shared" si="76"/>
        <v>0.59390810002207162</v>
      </c>
      <c r="G1252" s="3">
        <v>0.7</v>
      </c>
      <c r="H1252" s="3">
        <f t="shared" si="77"/>
        <v>513473.6519999993</v>
      </c>
      <c r="I1252" s="10">
        <f t="shared" si="78"/>
        <v>1</v>
      </c>
    </row>
    <row r="1253" spans="1:9" x14ac:dyDescent="0.3">
      <c r="A1253" s="10" t="s">
        <v>75</v>
      </c>
      <c r="B1253" s="10" t="s">
        <v>1312</v>
      </c>
      <c r="C1253" s="10" t="s">
        <v>2631</v>
      </c>
      <c r="D1253" s="3">
        <v>1300379.4900000002</v>
      </c>
      <c r="E1253" s="3">
        <v>1720300.37</v>
      </c>
      <c r="F1253" s="3">
        <f t="shared" si="76"/>
        <v>1.3229217956982695</v>
      </c>
      <c r="G1253" s="3">
        <v>0.7</v>
      </c>
      <c r="H1253" s="3" t="str">
        <f t="shared" si="77"/>
        <v/>
      </c>
      <c r="I1253" s="10" t="str">
        <f t="shared" si="78"/>
        <v/>
      </c>
    </row>
    <row r="1254" spans="1:9" x14ac:dyDescent="0.3">
      <c r="A1254" s="10" t="s">
        <v>75</v>
      </c>
      <c r="B1254" s="10" t="s">
        <v>1313</v>
      </c>
      <c r="C1254" s="10" t="s">
        <v>2632</v>
      </c>
      <c r="D1254" s="3">
        <v>9255364.8399999999</v>
      </c>
      <c r="E1254" s="3">
        <v>3134417.5700000003</v>
      </c>
      <c r="F1254" s="3">
        <f t="shared" si="76"/>
        <v>0.33865953684004102</v>
      </c>
      <c r="G1254" s="3">
        <v>0.7</v>
      </c>
      <c r="H1254" s="3">
        <f t="shared" si="77"/>
        <v>3344337.817999999</v>
      </c>
      <c r="I1254" s="10">
        <f t="shared" si="78"/>
        <v>1</v>
      </c>
    </row>
    <row r="1255" spans="1:9" x14ac:dyDescent="0.3">
      <c r="A1255" s="10" t="s">
        <v>75</v>
      </c>
      <c r="B1255" s="10" t="s">
        <v>1314</v>
      </c>
      <c r="C1255" s="10" t="s">
        <v>2633</v>
      </c>
      <c r="D1255" s="3">
        <v>2019576.1800000002</v>
      </c>
      <c r="E1255" s="3">
        <v>1592547.48</v>
      </c>
      <c r="F1255" s="3">
        <f t="shared" si="76"/>
        <v>0.78855528985294321</v>
      </c>
      <c r="G1255" s="3">
        <v>0.7</v>
      </c>
      <c r="H1255" s="3" t="str">
        <f t="shared" si="77"/>
        <v/>
      </c>
      <c r="I1255" s="10" t="str">
        <f t="shared" si="78"/>
        <v/>
      </c>
    </row>
    <row r="1256" spans="1:9" x14ac:dyDescent="0.3">
      <c r="A1256" s="10" t="s">
        <v>75</v>
      </c>
      <c r="B1256" s="10" t="s">
        <v>1315</v>
      </c>
      <c r="C1256" s="10" t="s">
        <v>2634</v>
      </c>
      <c r="D1256" s="3">
        <v>1123837.1400000001</v>
      </c>
      <c r="E1256" s="3">
        <v>927206.18000000017</v>
      </c>
      <c r="F1256" s="3">
        <f t="shared" si="76"/>
        <v>0.82503607239746501</v>
      </c>
      <c r="G1256" s="3">
        <v>0.7</v>
      </c>
      <c r="H1256" s="3" t="str">
        <f t="shared" si="77"/>
        <v/>
      </c>
      <c r="I1256" s="10" t="str">
        <f t="shared" si="78"/>
        <v/>
      </c>
    </row>
    <row r="1257" spans="1:9" x14ac:dyDescent="0.3">
      <c r="A1257" s="10" t="s">
        <v>75</v>
      </c>
      <c r="B1257" s="10" t="s">
        <v>1316</v>
      </c>
      <c r="C1257" s="10" t="s">
        <v>2635</v>
      </c>
      <c r="D1257" s="3">
        <v>3084550.9400000004</v>
      </c>
      <c r="E1257" s="3">
        <v>3030857.6100000003</v>
      </c>
      <c r="F1257" s="3">
        <f t="shared" si="76"/>
        <v>0.98259282111256041</v>
      </c>
      <c r="G1257" s="3">
        <v>0.7</v>
      </c>
      <c r="H1257" s="3" t="str">
        <f t="shared" si="77"/>
        <v/>
      </c>
      <c r="I1257" s="10" t="str">
        <f t="shared" si="78"/>
        <v/>
      </c>
    </row>
    <row r="1258" spans="1:9" x14ac:dyDescent="0.3">
      <c r="A1258" s="10" t="s">
        <v>75</v>
      </c>
      <c r="B1258" s="10" t="s">
        <v>1317</v>
      </c>
      <c r="C1258" s="10" t="s">
        <v>2636</v>
      </c>
      <c r="D1258" s="3">
        <v>36004960.200000003</v>
      </c>
      <c r="E1258" s="3">
        <v>38872405.240000002</v>
      </c>
      <c r="F1258" s="3">
        <f t="shared" si="76"/>
        <v>1.0796402780081396</v>
      </c>
      <c r="G1258" s="3">
        <v>0.7</v>
      </c>
      <c r="H1258" s="3" t="str">
        <f t="shared" si="77"/>
        <v/>
      </c>
      <c r="I1258" s="10" t="str">
        <f t="shared" si="78"/>
        <v/>
      </c>
    </row>
    <row r="1259" spans="1:9" x14ac:dyDescent="0.3">
      <c r="A1259" s="10" t="s">
        <v>75</v>
      </c>
      <c r="B1259" s="10" t="s">
        <v>1318</v>
      </c>
      <c r="C1259" s="10" t="s">
        <v>2637</v>
      </c>
      <c r="D1259" s="3">
        <v>3772650.25</v>
      </c>
      <c r="E1259" s="3">
        <v>2761407.01</v>
      </c>
      <c r="F1259" s="3">
        <f t="shared" si="76"/>
        <v>0.73195415079889792</v>
      </c>
      <c r="G1259" s="3">
        <v>0.7</v>
      </c>
      <c r="H1259" s="3" t="str">
        <f t="shared" si="77"/>
        <v/>
      </c>
      <c r="I1259" s="10" t="str">
        <f t="shared" si="78"/>
        <v/>
      </c>
    </row>
    <row r="1260" spans="1:9" x14ac:dyDescent="0.3">
      <c r="A1260" s="10" t="s">
        <v>75</v>
      </c>
      <c r="B1260" s="10" t="s">
        <v>1319</v>
      </c>
      <c r="C1260" s="10" t="s">
        <v>2638</v>
      </c>
      <c r="D1260" s="3">
        <v>7245296.2699999996</v>
      </c>
      <c r="E1260" s="3">
        <v>6901084.6500000004</v>
      </c>
      <c r="F1260" s="3">
        <f t="shared" si="76"/>
        <v>0.95249171225402507</v>
      </c>
      <c r="G1260" s="3">
        <v>0.7</v>
      </c>
      <c r="H1260" s="3" t="str">
        <f t="shared" si="77"/>
        <v/>
      </c>
      <c r="I1260" s="10" t="str">
        <f t="shared" si="78"/>
        <v/>
      </c>
    </row>
    <row r="1261" spans="1:9" x14ac:dyDescent="0.3">
      <c r="A1261" s="10" t="s">
        <v>75</v>
      </c>
      <c r="B1261" s="10" t="s">
        <v>1320</v>
      </c>
      <c r="C1261" s="10" t="s">
        <v>2639</v>
      </c>
      <c r="D1261" s="3">
        <v>1670927.3600000003</v>
      </c>
      <c r="E1261" s="3">
        <v>1494607.83</v>
      </c>
      <c r="F1261" s="3">
        <f t="shared" si="76"/>
        <v>0.89447804002682663</v>
      </c>
      <c r="G1261" s="3">
        <v>0.7</v>
      </c>
      <c r="H1261" s="3" t="str">
        <f t="shared" si="77"/>
        <v/>
      </c>
      <c r="I1261" s="10" t="str">
        <f t="shared" si="78"/>
        <v/>
      </c>
    </row>
    <row r="1262" spans="1:9" x14ac:dyDescent="0.3">
      <c r="A1262" s="10" t="s">
        <v>75</v>
      </c>
      <c r="B1262" s="10" t="s">
        <v>1321</v>
      </c>
      <c r="C1262" s="10" t="s">
        <v>2640</v>
      </c>
      <c r="D1262" s="3">
        <v>1471824.8599999999</v>
      </c>
      <c r="E1262" s="3">
        <v>1460759.48</v>
      </c>
      <c r="F1262" s="3">
        <f t="shared" si="76"/>
        <v>0.99248186363695479</v>
      </c>
      <c r="G1262" s="3">
        <v>0.7</v>
      </c>
      <c r="H1262" s="3" t="str">
        <f t="shared" si="77"/>
        <v/>
      </c>
      <c r="I1262" s="10" t="str">
        <f t="shared" si="78"/>
        <v/>
      </c>
    </row>
    <row r="1263" spans="1:9" x14ac:dyDescent="0.3">
      <c r="A1263" s="10" t="s">
        <v>75</v>
      </c>
      <c r="B1263" s="10" t="s">
        <v>1322</v>
      </c>
      <c r="C1263" s="10" t="s">
        <v>2641</v>
      </c>
      <c r="D1263" s="3">
        <v>11454704.780000001</v>
      </c>
      <c r="E1263" s="3">
        <v>10005289.989999998</v>
      </c>
      <c r="F1263" s="3">
        <f t="shared" si="76"/>
        <v>0.87346554818848832</v>
      </c>
      <c r="G1263" s="3">
        <v>0.7</v>
      </c>
      <c r="H1263" s="3" t="str">
        <f t="shared" si="77"/>
        <v/>
      </c>
      <c r="I1263" s="10" t="str">
        <f t="shared" si="78"/>
        <v/>
      </c>
    </row>
    <row r="1264" spans="1:9" x14ac:dyDescent="0.3">
      <c r="A1264" s="10" t="s">
        <v>75</v>
      </c>
      <c r="B1264" s="10" t="s">
        <v>1323</v>
      </c>
      <c r="C1264" s="10" t="s">
        <v>2642</v>
      </c>
      <c r="D1264" s="3">
        <v>2665265.6500000004</v>
      </c>
      <c r="E1264" s="3">
        <v>1847749.15</v>
      </c>
      <c r="F1264" s="3">
        <f t="shared" si="76"/>
        <v>0.69327016239450645</v>
      </c>
      <c r="G1264" s="3">
        <v>0.7</v>
      </c>
      <c r="H1264" s="3">
        <f t="shared" si="77"/>
        <v>17936.805000000168</v>
      </c>
      <c r="I1264" s="10">
        <f t="shared" si="78"/>
        <v>1</v>
      </c>
    </row>
    <row r="1265" spans="1:9" x14ac:dyDescent="0.3">
      <c r="A1265" s="10" t="s">
        <v>75</v>
      </c>
      <c r="B1265" s="10" t="s">
        <v>1324</v>
      </c>
      <c r="C1265" s="10" t="s">
        <v>2643</v>
      </c>
      <c r="D1265" s="3">
        <v>8375247.9700000007</v>
      </c>
      <c r="E1265" s="3">
        <v>6115114.8499999996</v>
      </c>
      <c r="F1265" s="3">
        <f t="shared" si="76"/>
        <v>0.73014134887757831</v>
      </c>
      <c r="G1265" s="3">
        <v>0.7</v>
      </c>
      <c r="H1265" s="3" t="str">
        <f t="shared" si="77"/>
        <v/>
      </c>
      <c r="I1265" s="10" t="str">
        <f t="shared" si="78"/>
        <v/>
      </c>
    </row>
    <row r="1266" spans="1:9" x14ac:dyDescent="0.3">
      <c r="A1266" s="10" t="s">
        <v>75</v>
      </c>
      <c r="B1266" s="10" t="s">
        <v>1325</v>
      </c>
      <c r="C1266" s="10" t="s">
        <v>2644</v>
      </c>
      <c r="D1266" s="3">
        <v>4221007.0599999996</v>
      </c>
      <c r="E1266" s="3">
        <v>3706165.67</v>
      </c>
      <c r="F1266" s="3">
        <f t="shared" si="76"/>
        <v>0.87802877780545585</v>
      </c>
      <c r="G1266" s="3">
        <v>0.7</v>
      </c>
      <c r="H1266" s="3" t="str">
        <f t="shared" si="77"/>
        <v/>
      </c>
      <c r="I1266" s="10" t="str">
        <f t="shared" si="78"/>
        <v/>
      </c>
    </row>
    <row r="1267" spans="1:9" x14ac:dyDescent="0.3">
      <c r="A1267" s="10" t="s">
        <v>75</v>
      </c>
      <c r="B1267" s="10" t="s">
        <v>1326</v>
      </c>
      <c r="C1267" s="10" t="s">
        <v>2645</v>
      </c>
      <c r="D1267" s="3">
        <v>2141819.52</v>
      </c>
      <c r="E1267" s="3">
        <v>2338481.37</v>
      </c>
      <c r="F1267" s="3">
        <f t="shared" si="76"/>
        <v>1.0918199914435367</v>
      </c>
      <c r="G1267" s="3">
        <v>0.7</v>
      </c>
      <c r="H1267" s="3" t="str">
        <f t="shared" si="77"/>
        <v/>
      </c>
      <c r="I1267" s="10" t="str">
        <f t="shared" si="78"/>
        <v/>
      </c>
    </row>
    <row r="1268" spans="1:9" x14ac:dyDescent="0.3">
      <c r="A1268" s="10" t="s">
        <v>75</v>
      </c>
      <c r="B1268" s="10" t="s">
        <v>1327</v>
      </c>
      <c r="C1268" s="10" t="s">
        <v>2646</v>
      </c>
      <c r="D1268" s="3">
        <v>25986170.619999997</v>
      </c>
      <c r="E1268" s="3">
        <v>15936274.43</v>
      </c>
      <c r="F1268" s="3">
        <f t="shared" si="76"/>
        <v>0.6132598243519114</v>
      </c>
      <c r="G1268" s="3">
        <v>0.7</v>
      </c>
      <c r="H1268" s="3">
        <f t="shared" si="77"/>
        <v>2254045.0039999969</v>
      </c>
      <c r="I1268" s="10">
        <f t="shared" si="78"/>
        <v>1</v>
      </c>
    </row>
    <row r="1269" spans="1:9" x14ac:dyDescent="0.3">
      <c r="A1269" s="10" t="s">
        <v>75</v>
      </c>
      <c r="B1269" s="10" t="s">
        <v>1328</v>
      </c>
      <c r="C1269" s="10" t="s">
        <v>2647</v>
      </c>
      <c r="D1269" s="3">
        <v>4429824.6100000003</v>
      </c>
      <c r="E1269" s="3">
        <v>4488877.3899999997</v>
      </c>
      <c r="F1269" s="3">
        <f t="shared" si="76"/>
        <v>1.0133307264280151</v>
      </c>
      <c r="G1269" s="3">
        <v>0.7</v>
      </c>
      <c r="H1269" s="3" t="str">
        <f t="shared" si="77"/>
        <v/>
      </c>
      <c r="I1269" s="10" t="str">
        <f t="shared" si="78"/>
        <v/>
      </c>
    </row>
    <row r="1270" spans="1:9" x14ac:dyDescent="0.3">
      <c r="A1270" s="10" t="s">
        <v>75</v>
      </c>
      <c r="B1270" s="10" t="s">
        <v>1329</v>
      </c>
      <c r="C1270" s="10" t="s">
        <v>2648</v>
      </c>
      <c r="D1270" s="3">
        <v>1905813.94</v>
      </c>
      <c r="E1270" s="3">
        <v>2166914.9900000002</v>
      </c>
      <c r="F1270" s="3">
        <f t="shared" si="76"/>
        <v>1.137002382299712</v>
      </c>
      <c r="G1270" s="3">
        <v>0.7</v>
      </c>
      <c r="H1270" s="3" t="str">
        <f t="shared" si="77"/>
        <v/>
      </c>
      <c r="I1270" s="10" t="str">
        <f t="shared" si="78"/>
        <v/>
      </c>
    </row>
    <row r="1271" spans="1:9" x14ac:dyDescent="0.3">
      <c r="A1271" s="10" t="s">
        <v>75</v>
      </c>
      <c r="B1271" s="10" t="s">
        <v>1330</v>
      </c>
      <c r="C1271" s="10" t="s">
        <v>2649</v>
      </c>
      <c r="D1271" s="3">
        <v>2818074.1500000004</v>
      </c>
      <c r="E1271" s="3">
        <v>1675623.0899999999</v>
      </c>
      <c r="F1271" s="3">
        <f t="shared" si="76"/>
        <v>0.59459865170687565</v>
      </c>
      <c r="G1271" s="3">
        <v>0.7</v>
      </c>
      <c r="H1271" s="3">
        <f t="shared" si="77"/>
        <v>297028.81500000018</v>
      </c>
      <c r="I1271" s="10">
        <f t="shared" si="78"/>
        <v>1</v>
      </c>
    </row>
    <row r="1272" spans="1:9" x14ac:dyDescent="0.3">
      <c r="A1272" s="10" t="s">
        <v>75</v>
      </c>
      <c r="B1272" s="10" t="s">
        <v>1331</v>
      </c>
      <c r="C1272" s="10" t="s">
        <v>2650</v>
      </c>
      <c r="D1272" s="3">
        <v>27689793.390000001</v>
      </c>
      <c r="E1272" s="3">
        <v>33597530.93</v>
      </c>
      <c r="F1272" s="3">
        <f t="shared" si="76"/>
        <v>1.2133543380693315</v>
      </c>
      <c r="G1272" s="3">
        <v>0.7</v>
      </c>
      <c r="H1272" s="3" t="str">
        <f t="shared" si="77"/>
        <v/>
      </c>
      <c r="I1272" s="10" t="str">
        <f t="shared" si="78"/>
        <v/>
      </c>
    </row>
    <row r="1273" spans="1:9" x14ac:dyDescent="0.3">
      <c r="A1273" s="10" t="s">
        <v>75</v>
      </c>
      <c r="B1273" s="10" t="s">
        <v>1332</v>
      </c>
      <c r="C1273" s="10" t="s">
        <v>2651</v>
      </c>
      <c r="D1273" s="3">
        <v>2131022.37</v>
      </c>
      <c r="E1273" s="3">
        <v>1555380.9700000002</v>
      </c>
      <c r="F1273" s="3">
        <f t="shared" si="76"/>
        <v>0.72987547756244353</v>
      </c>
      <c r="G1273" s="3">
        <v>0.7</v>
      </c>
      <c r="H1273" s="3" t="str">
        <f t="shared" si="77"/>
        <v/>
      </c>
      <c r="I1273" s="10" t="str">
        <f t="shared" si="78"/>
        <v/>
      </c>
    </row>
    <row r="1274" spans="1:9" x14ac:dyDescent="0.3">
      <c r="A1274" s="10" t="s">
        <v>75</v>
      </c>
      <c r="B1274" s="10" t="s">
        <v>1333</v>
      </c>
      <c r="C1274" s="10" t="s">
        <v>2652</v>
      </c>
      <c r="D1274" s="3">
        <v>6653135.3300000001</v>
      </c>
      <c r="E1274" s="3">
        <v>6891293.7799999993</v>
      </c>
      <c r="F1274" s="3">
        <f t="shared" si="76"/>
        <v>1.035796423518714</v>
      </c>
      <c r="G1274" s="3">
        <v>0.7</v>
      </c>
      <c r="H1274" s="3" t="str">
        <f t="shared" si="77"/>
        <v/>
      </c>
      <c r="I1274" s="10" t="str">
        <f t="shared" si="78"/>
        <v/>
      </c>
    </row>
    <row r="1275" spans="1:9" x14ac:dyDescent="0.3">
      <c r="A1275" s="10" t="s">
        <v>75</v>
      </c>
      <c r="B1275" s="10" t="s">
        <v>1334</v>
      </c>
      <c r="C1275" s="10" t="s">
        <v>2653</v>
      </c>
      <c r="D1275" s="3">
        <v>1043962.27</v>
      </c>
      <c r="E1275" s="3">
        <v>1058832.0299999998</v>
      </c>
      <c r="F1275" s="3">
        <f t="shared" si="76"/>
        <v>1.0142435798948939</v>
      </c>
      <c r="G1275" s="3">
        <v>0.7</v>
      </c>
      <c r="H1275" s="3" t="str">
        <f t="shared" si="77"/>
        <v/>
      </c>
      <c r="I1275" s="10" t="str">
        <f t="shared" si="78"/>
        <v/>
      </c>
    </row>
    <row r="1276" spans="1:9" x14ac:dyDescent="0.3">
      <c r="A1276" s="10" t="s">
        <v>75</v>
      </c>
      <c r="B1276" s="10" t="s">
        <v>1335</v>
      </c>
      <c r="C1276" s="10" t="s">
        <v>2654</v>
      </c>
      <c r="D1276" s="3">
        <v>3556857.75</v>
      </c>
      <c r="E1276" s="3">
        <v>3010301.09</v>
      </c>
      <c r="F1276" s="3">
        <f t="shared" si="76"/>
        <v>0.84633721716872146</v>
      </c>
      <c r="G1276" s="3">
        <v>0.7</v>
      </c>
      <c r="H1276" s="3" t="str">
        <f t="shared" si="77"/>
        <v/>
      </c>
      <c r="I1276" s="10" t="str">
        <f t="shared" si="78"/>
        <v/>
      </c>
    </row>
    <row r="1277" spans="1:9" x14ac:dyDescent="0.3">
      <c r="A1277" s="10" t="s">
        <v>75</v>
      </c>
      <c r="B1277" s="10" t="s">
        <v>1336</v>
      </c>
      <c r="C1277" s="10" t="s">
        <v>2655</v>
      </c>
      <c r="D1277" s="3">
        <v>10033826.18</v>
      </c>
      <c r="E1277" s="3">
        <v>10612330.739999998</v>
      </c>
      <c r="F1277" s="3">
        <f t="shared" si="76"/>
        <v>1.0576554297056797</v>
      </c>
      <c r="G1277" s="3">
        <v>0.7</v>
      </c>
      <c r="H1277" s="3" t="str">
        <f t="shared" si="77"/>
        <v/>
      </c>
      <c r="I1277" s="10" t="str">
        <f t="shared" si="78"/>
        <v/>
      </c>
    </row>
    <row r="1278" spans="1:9" x14ac:dyDescent="0.3">
      <c r="A1278" s="10" t="s">
        <v>75</v>
      </c>
      <c r="B1278" s="10" t="s">
        <v>1337</v>
      </c>
      <c r="C1278" s="10" t="s">
        <v>2656</v>
      </c>
      <c r="D1278" s="3">
        <v>2928721.8200000003</v>
      </c>
      <c r="E1278" s="3">
        <v>3636067.13</v>
      </c>
      <c r="F1278" s="3">
        <f t="shared" si="76"/>
        <v>1.2415201420529587</v>
      </c>
      <c r="G1278" s="3">
        <v>0.7</v>
      </c>
      <c r="H1278" s="3" t="str">
        <f t="shared" si="77"/>
        <v/>
      </c>
      <c r="I1278" s="10" t="str">
        <f t="shared" si="78"/>
        <v/>
      </c>
    </row>
    <row r="1279" spans="1:9" x14ac:dyDescent="0.3">
      <c r="A1279" s="10" t="s">
        <v>75</v>
      </c>
      <c r="B1279" s="10" t="s">
        <v>1338</v>
      </c>
      <c r="C1279" s="10" t="s">
        <v>2657</v>
      </c>
      <c r="D1279" s="3">
        <v>207643846.31999999</v>
      </c>
      <c r="E1279" s="3">
        <v>237478265.98000002</v>
      </c>
      <c r="F1279" s="3">
        <f t="shared" si="76"/>
        <v>1.1436807311593631</v>
      </c>
      <c r="G1279" s="3">
        <v>0.7</v>
      </c>
      <c r="H1279" s="3" t="str">
        <f t="shared" si="77"/>
        <v/>
      </c>
      <c r="I1279" s="10" t="str">
        <f t="shared" si="78"/>
        <v/>
      </c>
    </row>
    <row r="1280" spans="1:9" x14ac:dyDescent="0.3">
      <c r="A1280" s="10" t="s">
        <v>75</v>
      </c>
      <c r="B1280" s="10" t="s">
        <v>1339</v>
      </c>
      <c r="C1280" s="10" t="s">
        <v>2658</v>
      </c>
      <c r="D1280" s="3">
        <v>9426886.5999999996</v>
      </c>
      <c r="E1280" s="3">
        <v>8966836.9199999999</v>
      </c>
      <c r="F1280" s="3">
        <f t="shared" si="76"/>
        <v>0.95119813152308419</v>
      </c>
      <c r="G1280" s="3">
        <v>0.7</v>
      </c>
      <c r="H1280" s="3" t="str">
        <f t="shared" si="77"/>
        <v/>
      </c>
      <c r="I1280" s="10" t="str">
        <f t="shared" si="78"/>
        <v/>
      </c>
    </row>
    <row r="1281" spans="1:9" x14ac:dyDescent="0.3">
      <c r="A1281" s="10" t="s">
        <v>75</v>
      </c>
      <c r="B1281" s="10" t="s">
        <v>1340</v>
      </c>
      <c r="C1281" s="10" t="s">
        <v>2659</v>
      </c>
      <c r="D1281" s="3">
        <v>4013784.08</v>
      </c>
      <c r="E1281" s="3">
        <v>5534230.3000000007</v>
      </c>
      <c r="F1281" s="3">
        <f t="shared" si="76"/>
        <v>1.3788061813230374</v>
      </c>
      <c r="G1281" s="3">
        <v>0.7</v>
      </c>
      <c r="H1281" s="3" t="str">
        <f t="shared" si="77"/>
        <v/>
      </c>
      <c r="I1281" s="10" t="str">
        <f t="shared" si="78"/>
        <v/>
      </c>
    </row>
    <row r="1282" spans="1:9" x14ac:dyDescent="0.3">
      <c r="A1282" s="10" t="s">
        <v>75</v>
      </c>
      <c r="B1282" s="10" t="s">
        <v>1341</v>
      </c>
      <c r="C1282" s="10" t="s">
        <v>2660</v>
      </c>
      <c r="D1282" s="3">
        <v>22266085.870000001</v>
      </c>
      <c r="E1282" s="3">
        <v>29235258.390000001</v>
      </c>
      <c r="F1282" s="3">
        <f t="shared" si="76"/>
        <v>1.3129949538814025</v>
      </c>
      <c r="G1282" s="3">
        <v>0.7</v>
      </c>
      <c r="H1282" s="3" t="str">
        <f t="shared" si="77"/>
        <v/>
      </c>
      <c r="I1282" s="10" t="str">
        <f t="shared" si="78"/>
        <v/>
      </c>
    </row>
    <row r="1283" spans="1:9" x14ac:dyDescent="0.3">
      <c r="A1283" s="10" t="s">
        <v>75</v>
      </c>
      <c r="B1283" s="10" t="s">
        <v>1342</v>
      </c>
      <c r="C1283" s="10" t="s">
        <v>2661</v>
      </c>
      <c r="D1283" s="3">
        <v>1614029.87</v>
      </c>
      <c r="E1283" s="3">
        <v>1106088.6099999999</v>
      </c>
      <c r="F1283" s="3">
        <f t="shared" si="76"/>
        <v>0.68529624547778645</v>
      </c>
      <c r="G1283" s="3">
        <v>0.7</v>
      </c>
      <c r="H1283" s="3">
        <f t="shared" si="77"/>
        <v>23732.299000000115</v>
      </c>
      <c r="I1283" s="10">
        <f t="shared" si="78"/>
        <v>1</v>
      </c>
    </row>
    <row r="1284" spans="1:9" x14ac:dyDescent="0.3">
      <c r="A1284" s="10" t="s">
        <v>75</v>
      </c>
      <c r="B1284" s="10" t="s">
        <v>1343</v>
      </c>
      <c r="C1284" s="10" t="s">
        <v>1582</v>
      </c>
      <c r="D1284" s="3">
        <v>1797515.65</v>
      </c>
      <c r="E1284" s="3">
        <v>1646606.3599999999</v>
      </c>
      <c r="F1284" s="3">
        <f t="shared" ref="F1284:F1347" si="80">E1284/D1284</f>
        <v>0.91604563220353596</v>
      </c>
      <c r="G1284" s="3">
        <v>0.7</v>
      </c>
      <c r="H1284" s="3" t="str">
        <f t="shared" ref="H1284:H1347" si="81">IF(F1284&lt;0.7,D1284*G1284-E1284,"")</f>
        <v/>
      </c>
      <c r="I1284" s="10" t="str">
        <f t="shared" ref="I1284:I1347" si="82">IF(H1284="","",1)</f>
        <v/>
      </c>
    </row>
    <row r="1285" spans="1:9" x14ac:dyDescent="0.3">
      <c r="A1285" s="10" t="s">
        <v>75</v>
      </c>
      <c r="B1285" s="10" t="s">
        <v>1344</v>
      </c>
      <c r="C1285" s="10" t="s">
        <v>2662</v>
      </c>
      <c r="D1285" s="3">
        <v>8742680.3000000007</v>
      </c>
      <c r="E1285" s="3">
        <v>9054628.8200000003</v>
      </c>
      <c r="F1285" s="3">
        <f t="shared" si="80"/>
        <v>1.0356811080007122</v>
      </c>
      <c r="G1285" s="3">
        <v>0.7</v>
      </c>
      <c r="H1285" s="3" t="str">
        <f t="shared" si="81"/>
        <v/>
      </c>
      <c r="I1285" s="10" t="str">
        <f t="shared" si="82"/>
        <v/>
      </c>
    </row>
    <row r="1286" spans="1:9" x14ac:dyDescent="0.3">
      <c r="A1286" s="15" t="s">
        <v>75</v>
      </c>
      <c r="B1286" s="15"/>
      <c r="C1286" s="15">
        <v>60</v>
      </c>
      <c r="D1286" s="18">
        <f t="shared" ref="D1286:I1286" si="83">SUM(D1226:D1285)</f>
        <v>638592944.44999993</v>
      </c>
      <c r="E1286" s="18">
        <f t="shared" si="83"/>
        <v>656616604.90999997</v>
      </c>
      <c r="F1286" s="18"/>
      <c r="G1286" s="18"/>
      <c r="H1286" s="18">
        <f t="shared" si="83"/>
        <v>6838165.3529999945</v>
      </c>
      <c r="I1286" s="15">
        <f t="shared" si="83"/>
        <v>9</v>
      </c>
    </row>
    <row r="1287" spans="1:9" x14ac:dyDescent="0.3">
      <c r="A1287" s="10" t="s">
        <v>76</v>
      </c>
      <c r="B1287" s="10" t="s">
        <v>1345</v>
      </c>
      <c r="C1287" s="10" t="s">
        <v>2663</v>
      </c>
      <c r="D1287" s="3">
        <v>2330320.8199999998</v>
      </c>
      <c r="E1287" s="3">
        <v>2094817.6600000001</v>
      </c>
      <c r="F1287" s="3">
        <f t="shared" si="80"/>
        <v>0.89893959751001162</v>
      </c>
      <c r="G1287" s="3">
        <v>0.7</v>
      </c>
      <c r="H1287" s="3" t="str">
        <f t="shared" si="81"/>
        <v/>
      </c>
      <c r="I1287" s="10" t="str">
        <f t="shared" si="82"/>
        <v/>
      </c>
    </row>
    <row r="1288" spans="1:9" x14ac:dyDescent="0.3">
      <c r="A1288" s="10" t="s">
        <v>76</v>
      </c>
      <c r="B1288" s="10" t="s">
        <v>1346</v>
      </c>
      <c r="C1288" s="10" t="s">
        <v>2664</v>
      </c>
      <c r="D1288" s="3">
        <v>3915962.7</v>
      </c>
      <c r="E1288" s="3">
        <v>3299668.8200000003</v>
      </c>
      <c r="F1288" s="3">
        <f t="shared" si="80"/>
        <v>0.84262008420049561</v>
      </c>
      <c r="G1288" s="3">
        <v>0.7</v>
      </c>
      <c r="H1288" s="3" t="str">
        <f t="shared" si="81"/>
        <v/>
      </c>
      <c r="I1288" s="10" t="str">
        <f t="shared" si="82"/>
        <v/>
      </c>
    </row>
    <row r="1289" spans="1:9" x14ac:dyDescent="0.3">
      <c r="A1289" s="10" t="s">
        <v>76</v>
      </c>
      <c r="B1289" s="10" t="s">
        <v>1347</v>
      </c>
      <c r="C1289" s="10" t="s">
        <v>2665</v>
      </c>
      <c r="D1289" s="3">
        <v>31643935.359999999</v>
      </c>
      <c r="E1289" s="3">
        <v>1738310.85</v>
      </c>
      <c r="F1289" s="3">
        <f t="shared" si="80"/>
        <v>5.4933459768007821E-2</v>
      </c>
      <c r="G1289" s="3">
        <v>0.7</v>
      </c>
      <c r="H1289" s="3">
        <f t="shared" si="81"/>
        <v>20412443.901999995</v>
      </c>
      <c r="I1289" s="10">
        <f t="shared" si="82"/>
        <v>1</v>
      </c>
    </row>
    <row r="1290" spans="1:9" x14ac:dyDescent="0.3">
      <c r="A1290" s="10" t="s">
        <v>76</v>
      </c>
      <c r="B1290" s="10" t="s">
        <v>1348</v>
      </c>
      <c r="C1290" s="10" t="s">
        <v>2666</v>
      </c>
      <c r="D1290" s="3">
        <v>1445567.31</v>
      </c>
      <c r="E1290" s="3">
        <v>1123439.1099999999</v>
      </c>
      <c r="F1290" s="3">
        <f t="shared" si="80"/>
        <v>0.77716139693280684</v>
      </c>
      <c r="G1290" s="3">
        <v>0.7</v>
      </c>
      <c r="H1290" s="3" t="str">
        <f t="shared" si="81"/>
        <v/>
      </c>
      <c r="I1290" s="10" t="str">
        <f t="shared" si="82"/>
        <v/>
      </c>
    </row>
    <row r="1291" spans="1:9" x14ac:dyDescent="0.3">
      <c r="A1291" s="10" t="s">
        <v>76</v>
      </c>
      <c r="B1291" s="10" t="s">
        <v>1349</v>
      </c>
      <c r="C1291" s="10" t="s">
        <v>2667</v>
      </c>
      <c r="D1291" s="3">
        <v>2956943.0199999996</v>
      </c>
      <c r="E1291" s="3">
        <v>1713198.96</v>
      </c>
      <c r="F1291" s="3">
        <f t="shared" si="80"/>
        <v>0.5793817968125744</v>
      </c>
      <c r="G1291" s="3">
        <v>0.7</v>
      </c>
      <c r="H1291" s="3">
        <f t="shared" si="81"/>
        <v>356661.15399999963</v>
      </c>
      <c r="I1291" s="10">
        <f t="shared" si="82"/>
        <v>1</v>
      </c>
    </row>
    <row r="1292" spans="1:9" x14ac:dyDescent="0.3">
      <c r="A1292" s="10" t="s">
        <v>76</v>
      </c>
      <c r="B1292" s="10" t="s">
        <v>1350</v>
      </c>
      <c r="C1292" s="10" t="s">
        <v>2668</v>
      </c>
      <c r="D1292" s="3">
        <v>3018737.71</v>
      </c>
      <c r="E1292" s="3">
        <v>2306954</v>
      </c>
      <c r="F1292" s="3">
        <f t="shared" si="80"/>
        <v>0.76421147566344871</v>
      </c>
      <c r="G1292" s="3">
        <v>0.7</v>
      </c>
      <c r="H1292" s="3" t="str">
        <f t="shared" si="81"/>
        <v/>
      </c>
      <c r="I1292" s="10" t="str">
        <f t="shared" si="82"/>
        <v/>
      </c>
    </row>
    <row r="1293" spans="1:9" x14ac:dyDescent="0.3">
      <c r="A1293" s="10" t="s">
        <v>76</v>
      </c>
      <c r="B1293" s="10" t="s">
        <v>1351</v>
      </c>
      <c r="C1293" s="10" t="s">
        <v>2669</v>
      </c>
      <c r="D1293" s="3">
        <v>2673074.79</v>
      </c>
      <c r="E1293" s="3">
        <v>3386862.51</v>
      </c>
      <c r="F1293" s="3">
        <f t="shared" si="80"/>
        <v>1.2670287126534159</v>
      </c>
      <c r="G1293" s="3">
        <v>0.7</v>
      </c>
      <c r="H1293" s="3" t="str">
        <f t="shared" si="81"/>
        <v/>
      </c>
      <c r="I1293" s="10" t="str">
        <f t="shared" si="82"/>
        <v/>
      </c>
    </row>
    <row r="1294" spans="1:9" x14ac:dyDescent="0.3">
      <c r="A1294" s="10" t="s">
        <v>76</v>
      </c>
      <c r="B1294" s="10" t="s">
        <v>1352</v>
      </c>
      <c r="C1294" s="10" t="s">
        <v>2670</v>
      </c>
      <c r="D1294" s="3">
        <v>1426114.9</v>
      </c>
      <c r="E1294" s="3">
        <v>1298304.06</v>
      </c>
      <c r="F1294" s="3">
        <f t="shared" si="80"/>
        <v>0.91037830121542107</v>
      </c>
      <c r="G1294" s="3">
        <v>0.7</v>
      </c>
      <c r="H1294" s="3" t="str">
        <f t="shared" si="81"/>
        <v/>
      </c>
      <c r="I1294" s="10" t="str">
        <f t="shared" si="82"/>
        <v/>
      </c>
    </row>
    <row r="1295" spans="1:9" x14ac:dyDescent="0.3">
      <c r="A1295" s="10" t="s">
        <v>76</v>
      </c>
      <c r="B1295" s="10" t="s">
        <v>1353</v>
      </c>
      <c r="C1295" s="10" t="s">
        <v>2671</v>
      </c>
      <c r="D1295" s="3">
        <v>2209154.21</v>
      </c>
      <c r="E1295" s="3">
        <v>2137241.75</v>
      </c>
      <c r="F1295" s="3">
        <f t="shared" si="80"/>
        <v>0.9674479673376899</v>
      </c>
      <c r="G1295" s="3">
        <v>0.7</v>
      </c>
      <c r="H1295" s="3" t="str">
        <f t="shared" si="81"/>
        <v/>
      </c>
      <c r="I1295" s="10" t="str">
        <f t="shared" si="82"/>
        <v/>
      </c>
    </row>
    <row r="1296" spans="1:9" x14ac:dyDescent="0.3">
      <c r="A1296" s="10" t="s">
        <v>76</v>
      </c>
      <c r="B1296" s="10" t="s">
        <v>1354</v>
      </c>
      <c r="C1296" s="10" t="s">
        <v>2672</v>
      </c>
      <c r="D1296" s="3">
        <v>5110667.2699999996</v>
      </c>
      <c r="E1296" s="3">
        <v>4884441</v>
      </c>
      <c r="F1296" s="3">
        <f t="shared" si="80"/>
        <v>0.9557344945291264</v>
      </c>
      <c r="G1296" s="3">
        <v>0.7</v>
      </c>
      <c r="H1296" s="3" t="str">
        <f t="shared" si="81"/>
        <v/>
      </c>
      <c r="I1296" s="10" t="str">
        <f t="shared" si="82"/>
        <v/>
      </c>
    </row>
    <row r="1297" spans="1:9" x14ac:dyDescent="0.3">
      <c r="A1297" s="10" t="s">
        <v>76</v>
      </c>
      <c r="B1297" s="10" t="s">
        <v>1355</v>
      </c>
      <c r="C1297" s="10" t="s">
        <v>2673</v>
      </c>
      <c r="D1297" s="3">
        <v>2028339.6099999999</v>
      </c>
      <c r="E1297" s="3">
        <v>1613750.0299999998</v>
      </c>
      <c r="F1297" s="3">
        <f t="shared" si="80"/>
        <v>0.79560149693078264</v>
      </c>
      <c r="G1297" s="3">
        <v>0.7</v>
      </c>
      <c r="H1297" s="3" t="str">
        <f t="shared" si="81"/>
        <v/>
      </c>
      <c r="I1297" s="10" t="str">
        <f t="shared" si="82"/>
        <v/>
      </c>
    </row>
    <row r="1298" spans="1:9" x14ac:dyDescent="0.3">
      <c r="A1298" s="10" t="s">
        <v>76</v>
      </c>
      <c r="B1298" s="10" t="s">
        <v>1356</v>
      </c>
      <c r="C1298" s="10" t="s">
        <v>2674</v>
      </c>
      <c r="D1298" s="3">
        <v>1811250.69</v>
      </c>
      <c r="E1298" s="3">
        <v>1169885.19</v>
      </c>
      <c r="F1298" s="3">
        <f t="shared" si="80"/>
        <v>0.6458990996988937</v>
      </c>
      <c r="G1298" s="3">
        <v>0.7</v>
      </c>
      <c r="H1298" s="3">
        <f t="shared" si="81"/>
        <v>97990.29299999983</v>
      </c>
      <c r="I1298" s="10">
        <f t="shared" si="82"/>
        <v>1</v>
      </c>
    </row>
    <row r="1299" spans="1:9" x14ac:dyDescent="0.3">
      <c r="A1299" s="10" t="s">
        <v>76</v>
      </c>
      <c r="B1299" s="10" t="s">
        <v>1357</v>
      </c>
      <c r="C1299" s="10" t="s">
        <v>1771</v>
      </c>
      <c r="D1299" s="3">
        <v>2292815.0999999996</v>
      </c>
      <c r="E1299" s="3">
        <v>2361766.5099999998</v>
      </c>
      <c r="F1299" s="3">
        <f t="shared" si="80"/>
        <v>1.0300728174722855</v>
      </c>
      <c r="G1299" s="3">
        <v>0.7</v>
      </c>
      <c r="H1299" s="3" t="str">
        <f t="shared" si="81"/>
        <v/>
      </c>
      <c r="I1299" s="10" t="str">
        <f t="shared" si="82"/>
        <v/>
      </c>
    </row>
    <row r="1300" spans="1:9" x14ac:dyDescent="0.3">
      <c r="A1300" s="10" t="s">
        <v>76</v>
      </c>
      <c r="B1300" s="10" t="s">
        <v>1358</v>
      </c>
      <c r="C1300" s="10" t="s">
        <v>2675</v>
      </c>
      <c r="D1300" s="3">
        <v>2551228.5</v>
      </c>
      <c r="E1300" s="3">
        <v>2097035.1400000001</v>
      </c>
      <c r="F1300" s="3">
        <f t="shared" si="80"/>
        <v>0.82197072508401348</v>
      </c>
      <c r="G1300" s="3">
        <v>0.7</v>
      </c>
      <c r="H1300" s="3" t="str">
        <f t="shared" si="81"/>
        <v/>
      </c>
      <c r="I1300" s="10" t="str">
        <f t="shared" si="82"/>
        <v/>
      </c>
    </row>
    <row r="1301" spans="1:9" x14ac:dyDescent="0.3">
      <c r="A1301" s="10" t="s">
        <v>76</v>
      </c>
      <c r="B1301" s="10" t="s">
        <v>1359</v>
      </c>
      <c r="C1301" s="10" t="s">
        <v>2210</v>
      </c>
      <c r="D1301" s="3">
        <v>2585290.88</v>
      </c>
      <c r="E1301" s="3">
        <v>2797740.7300000004</v>
      </c>
      <c r="F1301" s="3">
        <f t="shared" si="80"/>
        <v>1.0821763816379535</v>
      </c>
      <c r="G1301" s="3">
        <v>0.7</v>
      </c>
      <c r="H1301" s="3" t="str">
        <f t="shared" si="81"/>
        <v/>
      </c>
      <c r="I1301" s="10" t="str">
        <f t="shared" si="82"/>
        <v/>
      </c>
    </row>
    <row r="1302" spans="1:9" x14ac:dyDescent="0.3">
      <c r="A1302" s="10" t="s">
        <v>76</v>
      </c>
      <c r="B1302" s="10" t="s">
        <v>1360</v>
      </c>
      <c r="C1302" s="10" t="s">
        <v>2676</v>
      </c>
      <c r="D1302" s="3">
        <v>4983869.6100000003</v>
      </c>
      <c r="E1302" s="3">
        <v>3637617.2699999996</v>
      </c>
      <c r="F1302" s="3">
        <f t="shared" si="80"/>
        <v>0.72987809767358647</v>
      </c>
      <c r="G1302" s="3">
        <v>0.7</v>
      </c>
      <c r="H1302" s="3" t="str">
        <f t="shared" si="81"/>
        <v/>
      </c>
      <c r="I1302" s="10" t="str">
        <f t="shared" si="82"/>
        <v/>
      </c>
    </row>
    <row r="1303" spans="1:9" x14ac:dyDescent="0.3">
      <c r="A1303" s="10" t="s">
        <v>76</v>
      </c>
      <c r="B1303" s="10" t="s">
        <v>1361</v>
      </c>
      <c r="C1303" s="10" t="s">
        <v>1592</v>
      </c>
      <c r="D1303" s="3">
        <v>8507747.0500000007</v>
      </c>
      <c r="E1303" s="3">
        <v>8765535.4499999993</v>
      </c>
      <c r="F1303" s="3">
        <f t="shared" si="80"/>
        <v>1.0303004307115593</v>
      </c>
      <c r="G1303" s="3">
        <v>0.7</v>
      </c>
      <c r="H1303" s="3" t="str">
        <f t="shared" si="81"/>
        <v/>
      </c>
      <c r="I1303" s="10" t="str">
        <f t="shared" si="82"/>
        <v/>
      </c>
    </row>
    <row r="1304" spans="1:9" x14ac:dyDescent="0.3">
      <c r="A1304" s="10" t="s">
        <v>76</v>
      </c>
      <c r="B1304" s="10" t="s">
        <v>1362</v>
      </c>
      <c r="C1304" s="10" t="s">
        <v>2677</v>
      </c>
      <c r="D1304" s="3">
        <v>3572363.8099999996</v>
      </c>
      <c r="E1304" s="3">
        <v>2745824.7699999996</v>
      </c>
      <c r="F1304" s="3">
        <f t="shared" si="80"/>
        <v>0.76862965701133334</v>
      </c>
      <c r="G1304" s="3">
        <v>0.7</v>
      </c>
      <c r="H1304" s="3" t="str">
        <f t="shared" si="81"/>
        <v/>
      </c>
      <c r="I1304" s="10" t="str">
        <f t="shared" si="82"/>
        <v/>
      </c>
    </row>
    <row r="1305" spans="1:9" x14ac:dyDescent="0.3">
      <c r="A1305" s="10" t="s">
        <v>76</v>
      </c>
      <c r="B1305" s="10" t="s">
        <v>1363</v>
      </c>
      <c r="C1305" s="10" t="s">
        <v>2678</v>
      </c>
      <c r="D1305" s="3">
        <v>7451439.3900000006</v>
      </c>
      <c r="E1305" s="3">
        <v>7541727.6199999992</v>
      </c>
      <c r="F1305" s="3">
        <f t="shared" si="80"/>
        <v>1.0121168844399604</v>
      </c>
      <c r="G1305" s="3">
        <v>0.7</v>
      </c>
      <c r="H1305" s="3" t="str">
        <f t="shared" si="81"/>
        <v/>
      </c>
      <c r="I1305" s="10" t="str">
        <f t="shared" si="82"/>
        <v/>
      </c>
    </row>
    <row r="1306" spans="1:9" x14ac:dyDescent="0.3">
      <c r="A1306" s="10" t="s">
        <v>76</v>
      </c>
      <c r="B1306" s="10" t="s">
        <v>1364</v>
      </c>
      <c r="C1306" s="10" t="s">
        <v>2679</v>
      </c>
      <c r="D1306" s="3">
        <v>3737988.6100000003</v>
      </c>
      <c r="E1306" s="3">
        <v>2894457.59</v>
      </c>
      <c r="F1306" s="3">
        <f t="shared" si="80"/>
        <v>0.77433558311457762</v>
      </c>
      <c r="G1306" s="3">
        <v>0.7</v>
      </c>
      <c r="H1306" s="3" t="str">
        <f t="shared" si="81"/>
        <v/>
      </c>
      <c r="I1306" s="10" t="str">
        <f t="shared" si="82"/>
        <v/>
      </c>
    </row>
    <row r="1307" spans="1:9" x14ac:dyDescent="0.3">
      <c r="A1307" s="10" t="s">
        <v>76</v>
      </c>
      <c r="B1307" s="10" t="s">
        <v>1365</v>
      </c>
      <c r="C1307" s="10" t="s">
        <v>2680</v>
      </c>
      <c r="D1307" s="3">
        <v>14307703.350000001</v>
      </c>
      <c r="E1307" s="3">
        <v>13984161.34</v>
      </c>
      <c r="F1307" s="3">
        <f t="shared" si="80"/>
        <v>0.97738686621567383</v>
      </c>
      <c r="G1307" s="3">
        <v>0.7</v>
      </c>
      <c r="H1307" s="3" t="str">
        <f t="shared" si="81"/>
        <v/>
      </c>
      <c r="I1307" s="10" t="str">
        <f t="shared" si="82"/>
        <v/>
      </c>
    </row>
    <row r="1308" spans="1:9" x14ac:dyDescent="0.3">
      <c r="A1308" s="10" t="s">
        <v>76</v>
      </c>
      <c r="B1308" s="10" t="s">
        <v>1366</v>
      </c>
      <c r="C1308" s="10" t="s">
        <v>2681</v>
      </c>
      <c r="D1308" s="3">
        <v>13343125.649999999</v>
      </c>
      <c r="E1308" s="3">
        <v>14768606.989999998</v>
      </c>
      <c r="F1308" s="3">
        <f t="shared" si="80"/>
        <v>1.106832640071856</v>
      </c>
      <c r="G1308" s="3">
        <v>0.7</v>
      </c>
      <c r="H1308" s="3" t="str">
        <f t="shared" si="81"/>
        <v/>
      </c>
      <c r="I1308" s="10" t="str">
        <f t="shared" si="82"/>
        <v/>
      </c>
    </row>
    <row r="1309" spans="1:9" x14ac:dyDescent="0.3">
      <c r="A1309" s="10" t="s">
        <v>76</v>
      </c>
      <c r="B1309" s="10" t="s">
        <v>1367</v>
      </c>
      <c r="C1309" s="10" t="s">
        <v>2682</v>
      </c>
      <c r="D1309" s="3">
        <v>19814751.079999998</v>
      </c>
      <c r="E1309" s="3">
        <v>36728478.789999999</v>
      </c>
      <c r="F1309" s="3">
        <f t="shared" si="80"/>
        <v>1.8535927421804383</v>
      </c>
      <c r="G1309" s="3">
        <v>0.7</v>
      </c>
      <c r="H1309" s="3" t="str">
        <f t="shared" si="81"/>
        <v/>
      </c>
      <c r="I1309" s="10" t="str">
        <f t="shared" si="82"/>
        <v/>
      </c>
    </row>
    <row r="1310" spans="1:9" x14ac:dyDescent="0.3">
      <c r="A1310" s="10" t="s">
        <v>76</v>
      </c>
      <c r="B1310" s="10" t="s">
        <v>1368</v>
      </c>
      <c r="C1310" s="10" t="s">
        <v>2683</v>
      </c>
      <c r="D1310" s="3">
        <v>3199757.02</v>
      </c>
      <c r="E1310" s="3">
        <v>2058909.3599999999</v>
      </c>
      <c r="F1310" s="3">
        <f t="shared" si="80"/>
        <v>0.64345803357281173</v>
      </c>
      <c r="G1310" s="3">
        <v>0.7</v>
      </c>
      <c r="H1310" s="3">
        <f t="shared" si="81"/>
        <v>180920.554</v>
      </c>
      <c r="I1310" s="10">
        <f t="shared" si="82"/>
        <v>1</v>
      </c>
    </row>
    <row r="1311" spans="1:9" x14ac:dyDescent="0.3">
      <c r="A1311" s="10" t="s">
        <v>76</v>
      </c>
      <c r="B1311" s="10" t="s">
        <v>1369</v>
      </c>
      <c r="C1311" s="10" t="s">
        <v>2684</v>
      </c>
      <c r="D1311" s="3">
        <v>2211418.39</v>
      </c>
      <c r="E1311" s="3">
        <v>1738737.4</v>
      </c>
      <c r="F1311" s="3">
        <f t="shared" si="80"/>
        <v>0.7862543821931407</v>
      </c>
      <c r="G1311" s="3">
        <v>0.7</v>
      </c>
      <c r="H1311" s="3" t="str">
        <f t="shared" si="81"/>
        <v/>
      </c>
      <c r="I1311" s="10" t="str">
        <f t="shared" si="82"/>
        <v/>
      </c>
    </row>
    <row r="1312" spans="1:9" x14ac:dyDescent="0.3">
      <c r="A1312" s="10" t="s">
        <v>76</v>
      </c>
      <c r="B1312" s="10" t="s">
        <v>1370</v>
      </c>
      <c r="C1312" s="10" t="s">
        <v>2685</v>
      </c>
      <c r="D1312" s="3">
        <v>6939880.4000000004</v>
      </c>
      <c r="E1312" s="3">
        <v>6800486.3499999996</v>
      </c>
      <c r="F1312" s="3">
        <f t="shared" si="80"/>
        <v>0.97991405586759095</v>
      </c>
      <c r="G1312" s="3">
        <v>0.7</v>
      </c>
      <c r="H1312" s="3" t="str">
        <f t="shared" si="81"/>
        <v/>
      </c>
      <c r="I1312" s="10" t="str">
        <f t="shared" si="82"/>
        <v/>
      </c>
    </row>
    <row r="1313" spans="1:9" x14ac:dyDescent="0.3">
      <c r="A1313" s="10" t="s">
        <v>76</v>
      </c>
      <c r="B1313" s="10" t="s">
        <v>1371</v>
      </c>
      <c r="C1313" s="10" t="s">
        <v>2686</v>
      </c>
      <c r="D1313" s="3">
        <v>8328182.0500000007</v>
      </c>
      <c r="E1313" s="3">
        <v>9193159.7200000007</v>
      </c>
      <c r="F1313" s="3">
        <f t="shared" si="80"/>
        <v>1.1038615228157747</v>
      </c>
      <c r="G1313" s="3">
        <v>0.7</v>
      </c>
      <c r="H1313" s="3" t="str">
        <f t="shared" si="81"/>
        <v/>
      </c>
      <c r="I1313" s="10" t="str">
        <f t="shared" si="82"/>
        <v/>
      </c>
    </row>
    <row r="1314" spans="1:9" x14ac:dyDescent="0.3">
      <c r="A1314" s="10" t="s">
        <v>76</v>
      </c>
      <c r="B1314" s="10" t="s">
        <v>1372</v>
      </c>
      <c r="C1314" s="10" t="s">
        <v>2687</v>
      </c>
      <c r="D1314" s="3">
        <v>17023605.809999999</v>
      </c>
      <c r="E1314" s="3">
        <v>16121153.300000001</v>
      </c>
      <c r="F1314" s="3">
        <f t="shared" si="80"/>
        <v>0.94698816924732365</v>
      </c>
      <c r="G1314" s="3">
        <v>0.7</v>
      </c>
      <c r="H1314" s="3" t="str">
        <f t="shared" si="81"/>
        <v/>
      </c>
      <c r="I1314" s="10" t="str">
        <f t="shared" si="82"/>
        <v/>
      </c>
    </row>
    <row r="1315" spans="1:9" x14ac:dyDescent="0.3">
      <c r="A1315" s="10" t="s">
        <v>76</v>
      </c>
      <c r="B1315" s="10" t="s">
        <v>1373</v>
      </c>
      <c r="C1315" s="10" t="s">
        <v>2688</v>
      </c>
      <c r="D1315" s="3">
        <v>5779256.7100000009</v>
      </c>
      <c r="E1315" s="3">
        <v>6310837.3100000005</v>
      </c>
      <c r="F1315" s="3">
        <f t="shared" si="80"/>
        <v>1.0919807903809138</v>
      </c>
      <c r="G1315" s="3">
        <v>0.7</v>
      </c>
      <c r="H1315" s="3" t="str">
        <f t="shared" si="81"/>
        <v/>
      </c>
      <c r="I1315" s="10" t="str">
        <f t="shared" si="82"/>
        <v/>
      </c>
    </row>
    <row r="1316" spans="1:9" x14ac:dyDescent="0.3">
      <c r="A1316" s="10" t="s">
        <v>76</v>
      </c>
      <c r="B1316" s="10" t="s">
        <v>1374</v>
      </c>
      <c r="C1316" s="10" t="s">
        <v>2689</v>
      </c>
      <c r="D1316" s="3">
        <v>11568630.02</v>
      </c>
      <c r="E1316" s="3">
        <v>10755082.83</v>
      </c>
      <c r="F1316" s="3">
        <f t="shared" si="80"/>
        <v>0.92967644495557999</v>
      </c>
      <c r="G1316" s="3">
        <v>0.7</v>
      </c>
      <c r="H1316" s="3" t="str">
        <f t="shared" si="81"/>
        <v/>
      </c>
      <c r="I1316" s="10" t="str">
        <f t="shared" si="82"/>
        <v/>
      </c>
    </row>
    <row r="1317" spans="1:9" x14ac:dyDescent="0.3">
      <c r="A1317" s="10" t="s">
        <v>76</v>
      </c>
      <c r="B1317" s="10" t="s">
        <v>1375</v>
      </c>
      <c r="C1317" s="10" t="s">
        <v>1547</v>
      </c>
      <c r="D1317" s="3">
        <v>5082906.67</v>
      </c>
      <c r="E1317" s="3">
        <v>2394927.29</v>
      </c>
      <c r="F1317" s="3">
        <f t="shared" si="80"/>
        <v>0.47117278468542095</v>
      </c>
      <c r="G1317" s="3">
        <v>0.7</v>
      </c>
      <c r="H1317" s="3">
        <f t="shared" si="81"/>
        <v>1163107.3789999997</v>
      </c>
      <c r="I1317" s="10">
        <f t="shared" si="82"/>
        <v>1</v>
      </c>
    </row>
    <row r="1318" spans="1:9" x14ac:dyDescent="0.3">
      <c r="A1318" s="10" t="s">
        <v>76</v>
      </c>
      <c r="B1318" s="10" t="s">
        <v>1376</v>
      </c>
      <c r="C1318" s="10" t="s">
        <v>2690</v>
      </c>
      <c r="D1318" s="3">
        <v>2312826.9000000004</v>
      </c>
      <c r="E1318" s="3">
        <v>2132439.58</v>
      </c>
      <c r="F1318" s="3">
        <f t="shared" si="80"/>
        <v>0.92200569787561693</v>
      </c>
      <c r="G1318" s="3">
        <v>0.7</v>
      </c>
      <c r="H1318" s="3" t="str">
        <f t="shared" si="81"/>
        <v/>
      </c>
      <c r="I1318" s="10" t="str">
        <f t="shared" si="82"/>
        <v/>
      </c>
    </row>
    <row r="1319" spans="1:9" x14ac:dyDescent="0.3">
      <c r="A1319" s="10" t="s">
        <v>76</v>
      </c>
      <c r="B1319" s="10" t="s">
        <v>1377</v>
      </c>
      <c r="C1319" s="10" t="s">
        <v>2691</v>
      </c>
      <c r="D1319" s="3">
        <v>1348754.12</v>
      </c>
      <c r="E1319" s="3">
        <v>1069046.06</v>
      </c>
      <c r="F1319" s="3">
        <f t="shared" si="80"/>
        <v>0.79261745647160653</v>
      </c>
      <c r="G1319" s="3">
        <v>0.7</v>
      </c>
      <c r="H1319" s="3" t="str">
        <f t="shared" si="81"/>
        <v/>
      </c>
      <c r="I1319" s="10" t="str">
        <f t="shared" si="82"/>
        <v/>
      </c>
    </row>
    <row r="1320" spans="1:9" x14ac:dyDescent="0.3">
      <c r="A1320" s="10" t="s">
        <v>76</v>
      </c>
      <c r="B1320" s="10" t="s">
        <v>1378</v>
      </c>
      <c r="C1320" s="10" t="s">
        <v>2692</v>
      </c>
      <c r="D1320" s="3">
        <v>6044112.5999999996</v>
      </c>
      <c r="E1320" s="3">
        <v>5356368.16</v>
      </c>
      <c r="F1320" s="3">
        <f t="shared" si="80"/>
        <v>0.88621250371808102</v>
      </c>
      <c r="G1320" s="3">
        <v>0.7</v>
      </c>
      <c r="H1320" s="3" t="str">
        <f t="shared" si="81"/>
        <v/>
      </c>
      <c r="I1320" s="10" t="str">
        <f t="shared" si="82"/>
        <v/>
      </c>
    </row>
    <row r="1321" spans="1:9" x14ac:dyDescent="0.3">
      <c r="A1321" s="10" t="s">
        <v>76</v>
      </c>
      <c r="B1321" s="10" t="s">
        <v>1379</v>
      </c>
      <c r="C1321" s="10" t="s">
        <v>2693</v>
      </c>
      <c r="D1321" s="3">
        <v>1816637.1800000002</v>
      </c>
      <c r="E1321" s="3">
        <v>1325790.46</v>
      </c>
      <c r="F1321" s="3">
        <f t="shared" si="80"/>
        <v>0.72980475936312161</v>
      </c>
      <c r="G1321" s="3">
        <v>0.7</v>
      </c>
      <c r="H1321" s="3" t="str">
        <f t="shared" si="81"/>
        <v/>
      </c>
      <c r="I1321" s="10" t="str">
        <f t="shared" si="82"/>
        <v/>
      </c>
    </row>
    <row r="1322" spans="1:9" x14ac:dyDescent="0.3">
      <c r="A1322" s="10" t="s">
        <v>76</v>
      </c>
      <c r="B1322" s="10" t="s">
        <v>1380</v>
      </c>
      <c r="C1322" s="10" t="s">
        <v>2694</v>
      </c>
      <c r="D1322" s="3">
        <v>9206609.0600000005</v>
      </c>
      <c r="E1322" s="3">
        <v>9654965.0099999998</v>
      </c>
      <c r="F1322" s="3">
        <f t="shared" si="80"/>
        <v>1.048699357937112</v>
      </c>
      <c r="G1322" s="3">
        <v>0.7</v>
      </c>
      <c r="H1322" s="3" t="str">
        <f t="shared" si="81"/>
        <v/>
      </c>
      <c r="I1322" s="10" t="str">
        <f t="shared" si="82"/>
        <v/>
      </c>
    </row>
    <row r="1323" spans="1:9" x14ac:dyDescent="0.3">
      <c r="A1323" s="10" t="s">
        <v>76</v>
      </c>
      <c r="B1323" s="10" t="s">
        <v>1381</v>
      </c>
      <c r="C1323" s="10" t="s">
        <v>2695</v>
      </c>
      <c r="D1323" s="3">
        <v>1327221.94</v>
      </c>
      <c r="E1323" s="3">
        <v>985837.02</v>
      </c>
      <c r="F1323" s="3">
        <f t="shared" si="80"/>
        <v>0.74278234128649201</v>
      </c>
      <c r="G1323" s="3">
        <v>0.7</v>
      </c>
      <c r="H1323" s="3" t="str">
        <f t="shared" si="81"/>
        <v/>
      </c>
      <c r="I1323" s="10" t="str">
        <f t="shared" si="82"/>
        <v/>
      </c>
    </row>
    <row r="1324" spans="1:9" x14ac:dyDescent="0.3">
      <c r="A1324" s="10" t="s">
        <v>76</v>
      </c>
      <c r="B1324" s="10" t="s">
        <v>1382</v>
      </c>
      <c r="C1324" s="10" t="s">
        <v>2696</v>
      </c>
      <c r="D1324" s="3">
        <v>1021069.5800000001</v>
      </c>
      <c r="E1324" s="3">
        <v>998681.16000000015</v>
      </c>
      <c r="F1324" s="3">
        <f t="shared" si="80"/>
        <v>0.97807356086350161</v>
      </c>
      <c r="G1324" s="3">
        <v>0.7</v>
      </c>
      <c r="H1324" s="3" t="str">
        <f t="shared" si="81"/>
        <v/>
      </c>
      <c r="I1324" s="10" t="str">
        <f t="shared" si="82"/>
        <v/>
      </c>
    </row>
    <row r="1325" spans="1:9" x14ac:dyDescent="0.3">
      <c r="A1325" s="10" t="s">
        <v>76</v>
      </c>
      <c r="B1325" s="10" t="s">
        <v>1383</v>
      </c>
      <c r="C1325" s="10" t="s">
        <v>1915</v>
      </c>
      <c r="D1325" s="3">
        <v>2244971.42</v>
      </c>
      <c r="E1325" s="3">
        <v>2207871.29</v>
      </c>
      <c r="F1325" s="3">
        <f t="shared" si="80"/>
        <v>0.9834741192384534</v>
      </c>
      <c r="G1325" s="3">
        <v>0.7</v>
      </c>
      <c r="H1325" s="3" t="str">
        <f t="shared" si="81"/>
        <v/>
      </c>
      <c r="I1325" s="10" t="str">
        <f t="shared" si="82"/>
        <v/>
      </c>
    </row>
    <row r="1326" spans="1:9" x14ac:dyDescent="0.3">
      <c r="A1326" s="10" t="s">
        <v>76</v>
      </c>
      <c r="B1326" s="10" t="s">
        <v>1384</v>
      </c>
      <c r="C1326" s="10" t="s">
        <v>2697</v>
      </c>
      <c r="D1326" s="3">
        <v>2523731.94</v>
      </c>
      <c r="E1326" s="3">
        <v>1609406.0699999998</v>
      </c>
      <c r="F1326" s="3">
        <f t="shared" si="80"/>
        <v>0.63770880119700823</v>
      </c>
      <c r="G1326" s="3">
        <v>0.7</v>
      </c>
      <c r="H1326" s="3">
        <f t="shared" si="81"/>
        <v>157206.28799999994</v>
      </c>
      <c r="I1326" s="10">
        <f t="shared" si="82"/>
        <v>1</v>
      </c>
    </row>
    <row r="1327" spans="1:9" x14ac:dyDescent="0.3">
      <c r="A1327" s="10" t="s">
        <v>76</v>
      </c>
      <c r="B1327" s="10" t="s">
        <v>1385</v>
      </c>
      <c r="C1327" s="10" t="s">
        <v>2698</v>
      </c>
      <c r="D1327" s="3">
        <v>2409224.7999999998</v>
      </c>
      <c r="E1327" s="3">
        <v>1868993.44</v>
      </c>
      <c r="F1327" s="3">
        <f t="shared" si="80"/>
        <v>0.77576548273951029</v>
      </c>
      <c r="G1327" s="3">
        <v>0.7</v>
      </c>
      <c r="H1327" s="3" t="str">
        <f t="shared" si="81"/>
        <v/>
      </c>
      <c r="I1327" s="10" t="str">
        <f t="shared" si="82"/>
        <v/>
      </c>
    </row>
    <row r="1328" spans="1:9" x14ac:dyDescent="0.3">
      <c r="A1328" s="10" t="s">
        <v>76</v>
      </c>
      <c r="B1328" s="10" t="s">
        <v>1386</v>
      </c>
      <c r="C1328" s="10" t="s">
        <v>2699</v>
      </c>
      <c r="D1328" s="3">
        <v>10473734.379999999</v>
      </c>
      <c r="E1328" s="3">
        <v>9652416.4400000013</v>
      </c>
      <c r="F1328" s="3">
        <f t="shared" si="80"/>
        <v>0.92158308486719542</v>
      </c>
      <c r="G1328" s="3">
        <v>0.7</v>
      </c>
      <c r="H1328" s="3" t="str">
        <f t="shared" si="81"/>
        <v/>
      </c>
      <c r="I1328" s="10" t="str">
        <f t="shared" si="82"/>
        <v/>
      </c>
    </row>
    <row r="1329" spans="1:9" x14ac:dyDescent="0.3">
      <c r="A1329" s="10" t="s">
        <v>76</v>
      </c>
      <c r="B1329" s="10" t="s">
        <v>1387</v>
      </c>
      <c r="C1329" s="10" t="s">
        <v>2700</v>
      </c>
      <c r="D1329" s="3">
        <v>3779361.21</v>
      </c>
      <c r="E1329" s="3">
        <v>3700414.3000000007</v>
      </c>
      <c r="F1329" s="3">
        <f t="shared" si="80"/>
        <v>0.97911104400629667</v>
      </c>
      <c r="G1329" s="3">
        <v>0.7</v>
      </c>
      <c r="H1329" s="3" t="str">
        <f t="shared" si="81"/>
        <v/>
      </c>
      <c r="I1329" s="10" t="str">
        <f t="shared" si="82"/>
        <v/>
      </c>
    </row>
    <row r="1330" spans="1:9" x14ac:dyDescent="0.3">
      <c r="A1330" s="10" t="s">
        <v>76</v>
      </c>
      <c r="B1330" s="10" t="s">
        <v>1388</v>
      </c>
      <c r="C1330" s="10" t="s">
        <v>2701</v>
      </c>
      <c r="D1330" s="3">
        <v>1993572.4500000002</v>
      </c>
      <c r="E1330" s="3">
        <v>1691225.62</v>
      </c>
      <c r="F1330" s="3">
        <f t="shared" si="80"/>
        <v>0.84833918125222885</v>
      </c>
      <c r="G1330" s="3">
        <v>0.7</v>
      </c>
      <c r="H1330" s="3" t="str">
        <f t="shared" si="81"/>
        <v/>
      </c>
      <c r="I1330" s="10" t="str">
        <f t="shared" si="82"/>
        <v/>
      </c>
    </row>
    <row r="1331" spans="1:9" x14ac:dyDescent="0.3">
      <c r="A1331" s="10" t="s">
        <v>76</v>
      </c>
      <c r="B1331" s="10" t="s">
        <v>1389</v>
      </c>
      <c r="C1331" s="10" t="s">
        <v>2702</v>
      </c>
      <c r="D1331" s="3">
        <v>7785392.6699999999</v>
      </c>
      <c r="E1331" s="3">
        <v>4861345.26</v>
      </c>
      <c r="F1331" s="3">
        <f t="shared" si="80"/>
        <v>0.62441876293954479</v>
      </c>
      <c r="G1331" s="3">
        <v>0.7</v>
      </c>
      <c r="H1331" s="3">
        <f t="shared" si="81"/>
        <v>588429.60900000017</v>
      </c>
      <c r="I1331" s="10">
        <f t="shared" si="82"/>
        <v>1</v>
      </c>
    </row>
    <row r="1332" spans="1:9" x14ac:dyDescent="0.3">
      <c r="A1332" s="10" t="s">
        <v>76</v>
      </c>
      <c r="B1332" s="10" t="s">
        <v>1390</v>
      </c>
      <c r="C1332" s="10" t="s">
        <v>2703</v>
      </c>
      <c r="D1332" s="3">
        <v>7755032.0600000005</v>
      </c>
      <c r="E1332" s="3">
        <v>7524584.2400000002</v>
      </c>
      <c r="F1332" s="3">
        <f t="shared" si="80"/>
        <v>0.97028409190096887</v>
      </c>
      <c r="G1332" s="3">
        <v>0.7</v>
      </c>
      <c r="H1332" s="3" t="str">
        <f t="shared" si="81"/>
        <v/>
      </c>
      <c r="I1332" s="10" t="str">
        <f t="shared" si="82"/>
        <v/>
      </c>
    </row>
    <row r="1333" spans="1:9" x14ac:dyDescent="0.3">
      <c r="A1333" s="10" t="s">
        <v>76</v>
      </c>
      <c r="B1333" s="10" t="s">
        <v>1391</v>
      </c>
      <c r="C1333" s="10" t="s">
        <v>1559</v>
      </c>
      <c r="D1333" s="3">
        <v>2980289.01</v>
      </c>
      <c r="E1333" s="3">
        <v>2545500.9299999997</v>
      </c>
      <c r="F1333" s="3">
        <f t="shared" si="80"/>
        <v>0.85411210840924445</v>
      </c>
      <c r="G1333" s="3">
        <v>0.7</v>
      </c>
      <c r="H1333" s="3" t="str">
        <f t="shared" si="81"/>
        <v/>
      </c>
      <c r="I1333" s="10" t="str">
        <f t="shared" si="82"/>
        <v/>
      </c>
    </row>
    <row r="1334" spans="1:9" x14ac:dyDescent="0.3">
      <c r="A1334" s="10" t="s">
        <v>76</v>
      </c>
      <c r="B1334" s="10" t="s">
        <v>1392</v>
      </c>
      <c r="C1334" s="10" t="s">
        <v>2704</v>
      </c>
      <c r="D1334" s="3">
        <v>3065851.5900000003</v>
      </c>
      <c r="E1334" s="3">
        <v>2665968.5499999998</v>
      </c>
      <c r="F1334" s="3">
        <f t="shared" si="80"/>
        <v>0.86956868972251833</v>
      </c>
      <c r="G1334" s="3">
        <v>0.7</v>
      </c>
      <c r="H1334" s="3" t="str">
        <f t="shared" si="81"/>
        <v/>
      </c>
      <c r="I1334" s="10" t="str">
        <f t="shared" si="82"/>
        <v/>
      </c>
    </row>
    <row r="1335" spans="1:9" x14ac:dyDescent="0.3">
      <c r="A1335" s="10" t="s">
        <v>76</v>
      </c>
      <c r="B1335" s="10" t="s">
        <v>1393</v>
      </c>
      <c r="C1335" s="10" t="s">
        <v>2705</v>
      </c>
      <c r="D1335" s="3">
        <v>5833013.0600000005</v>
      </c>
      <c r="E1335" s="3">
        <v>6321051.7400000002</v>
      </c>
      <c r="F1335" s="3">
        <f t="shared" si="80"/>
        <v>1.0836683674423317</v>
      </c>
      <c r="G1335" s="3">
        <v>0.7</v>
      </c>
      <c r="H1335" s="3" t="str">
        <f t="shared" si="81"/>
        <v/>
      </c>
      <c r="I1335" s="10" t="str">
        <f t="shared" si="82"/>
        <v/>
      </c>
    </row>
    <row r="1336" spans="1:9" x14ac:dyDescent="0.3">
      <c r="A1336" s="10" t="s">
        <v>76</v>
      </c>
      <c r="B1336" s="10" t="s">
        <v>1394</v>
      </c>
      <c r="C1336" s="10" t="s">
        <v>2706</v>
      </c>
      <c r="D1336" s="3">
        <v>1824910.4300000002</v>
      </c>
      <c r="E1336" s="3">
        <v>1616549.2400000002</v>
      </c>
      <c r="F1336" s="3">
        <f t="shared" si="80"/>
        <v>0.88582388123015987</v>
      </c>
      <c r="G1336" s="3">
        <v>0.7</v>
      </c>
      <c r="H1336" s="3" t="str">
        <f t="shared" si="81"/>
        <v/>
      </c>
      <c r="I1336" s="10" t="str">
        <f t="shared" si="82"/>
        <v/>
      </c>
    </row>
    <row r="1337" spans="1:9" x14ac:dyDescent="0.3">
      <c r="A1337" s="10" t="s">
        <v>76</v>
      </c>
      <c r="B1337" s="10" t="s">
        <v>1395</v>
      </c>
      <c r="C1337" s="10" t="s">
        <v>2707</v>
      </c>
      <c r="D1337" s="3">
        <v>2386759.06</v>
      </c>
      <c r="E1337" s="3">
        <v>1974930.62</v>
      </c>
      <c r="F1337" s="3">
        <f t="shared" si="80"/>
        <v>0.82745286405239415</v>
      </c>
      <c r="G1337" s="3">
        <v>0.7</v>
      </c>
      <c r="H1337" s="3" t="str">
        <f t="shared" si="81"/>
        <v/>
      </c>
      <c r="I1337" s="10" t="str">
        <f t="shared" si="82"/>
        <v/>
      </c>
    </row>
    <row r="1338" spans="1:9" x14ac:dyDescent="0.3">
      <c r="A1338" s="10" t="s">
        <v>76</v>
      </c>
      <c r="B1338" s="10" t="s">
        <v>1396</v>
      </c>
      <c r="C1338" s="10" t="s">
        <v>2708</v>
      </c>
      <c r="D1338" s="3">
        <v>30630890.399999999</v>
      </c>
      <c r="E1338" s="3">
        <v>31916120.770000003</v>
      </c>
      <c r="F1338" s="3">
        <f t="shared" si="80"/>
        <v>1.0419586356523285</v>
      </c>
      <c r="G1338" s="3">
        <v>0.7</v>
      </c>
      <c r="H1338" s="3" t="str">
        <f t="shared" si="81"/>
        <v/>
      </c>
      <c r="I1338" s="10" t="str">
        <f t="shared" si="82"/>
        <v/>
      </c>
    </row>
    <row r="1339" spans="1:9" x14ac:dyDescent="0.3">
      <c r="A1339" s="10" t="s">
        <v>76</v>
      </c>
      <c r="B1339" s="10" t="s">
        <v>1397</v>
      </c>
      <c r="C1339" s="10" t="s">
        <v>2709</v>
      </c>
      <c r="D1339" s="3">
        <v>3054247.38</v>
      </c>
      <c r="E1339" s="3">
        <v>3015357.25</v>
      </c>
      <c r="F1339" s="3">
        <f t="shared" si="80"/>
        <v>0.98726686965349875</v>
      </c>
      <c r="G1339" s="3">
        <v>0.7</v>
      </c>
      <c r="H1339" s="3" t="str">
        <f t="shared" si="81"/>
        <v/>
      </c>
      <c r="I1339" s="10" t="str">
        <f t="shared" si="82"/>
        <v/>
      </c>
    </row>
    <row r="1340" spans="1:9" x14ac:dyDescent="0.3">
      <c r="A1340" s="10" t="s">
        <v>76</v>
      </c>
      <c r="B1340" s="10" t="s">
        <v>1398</v>
      </c>
      <c r="C1340" s="10" t="s">
        <v>2710</v>
      </c>
      <c r="D1340" s="3">
        <v>10045120.92</v>
      </c>
      <c r="E1340" s="3">
        <v>10202912.309999999</v>
      </c>
      <c r="F1340" s="3">
        <f t="shared" si="80"/>
        <v>1.0157082618772497</v>
      </c>
      <c r="G1340" s="3">
        <v>0.7</v>
      </c>
      <c r="H1340" s="3" t="str">
        <f t="shared" si="81"/>
        <v/>
      </c>
      <c r="I1340" s="10" t="str">
        <f t="shared" si="82"/>
        <v/>
      </c>
    </row>
    <row r="1341" spans="1:9" x14ac:dyDescent="0.3">
      <c r="A1341" s="10" t="s">
        <v>76</v>
      </c>
      <c r="B1341" s="10" t="s">
        <v>1399</v>
      </c>
      <c r="C1341" s="10" t="s">
        <v>2711</v>
      </c>
      <c r="D1341" s="3">
        <v>3502085.9299999997</v>
      </c>
      <c r="E1341" s="3">
        <v>3391875.4400000004</v>
      </c>
      <c r="F1341" s="3">
        <f t="shared" si="80"/>
        <v>0.96853004403578435</v>
      </c>
      <c r="G1341" s="3">
        <v>0.7</v>
      </c>
      <c r="H1341" s="3" t="str">
        <f t="shared" si="81"/>
        <v/>
      </c>
      <c r="I1341" s="10" t="str">
        <f t="shared" si="82"/>
        <v/>
      </c>
    </row>
    <row r="1342" spans="1:9" x14ac:dyDescent="0.3">
      <c r="A1342" s="10" t="s">
        <v>76</v>
      </c>
      <c r="B1342" s="10" t="s">
        <v>1400</v>
      </c>
      <c r="C1342" s="10" t="s">
        <v>2712</v>
      </c>
      <c r="D1342" s="3">
        <v>13622583.949999999</v>
      </c>
      <c r="E1342" s="3">
        <v>14744221.699999999</v>
      </c>
      <c r="F1342" s="3">
        <f t="shared" si="80"/>
        <v>1.0823366370225231</v>
      </c>
      <c r="G1342" s="3">
        <v>0.7</v>
      </c>
      <c r="H1342" s="3" t="str">
        <f t="shared" si="81"/>
        <v/>
      </c>
      <c r="I1342" s="10" t="str">
        <f t="shared" si="82"/>
        <v/>
      </c>
    </row>
    <row r="1343" spans="1:9" x14ac:dyDescent="0.3">
      <c r="A1343" s="10" t="s">
        <v>76</v>
      </c>
      <c r="B1343" s="10" t="s">
        <v>1401</v>
      </c>
      <c r="C1343" s="10" t="s">
        <v>1708</v>
      </c>
      <c r="D1343" s="3">
        <v>1658355.0699999998</v>
      </c>
      <c r="E1343" s="3">
        <v>1594504.8199999998</v>
      </c>
      <c r="F1343" s="3">
        <f t="shared" si="80"/>
        <v>0.96149784135191263</v>
      </c>
      <c r="G1343" s="3">
        <v>0.7</v>
      </c>
      <c r="H1343" s="3" t="str">
        <f t="shared" si="81"/>
        <v/>
      </c>
      <c r="I1343" s="10" t="str">
        <f t="shared" si="82"/>
        <v/>
      </c>
    </row>
    <row r="1344" spans="1:9" x14ac:dyDescent="0.3">
      <c r="A1344" s="10" t="s">
        <v>76</v>
      </c>
      <c r="B1344" s="10" t="s">
        <v>1402</v>
      </c>
      <c r="C1344" s="10" t="s">
        <v>2713</v>
      </c>
      <c r="D1344" s="3">
        <v>44955675.210000001</v>
      </c>
      <c r="E1344" s="3">
        <v>42457565.789999999</v>
      </c>
      <c r="F1344" s="3">
        <f t="shared" si="80"/>
        <v>0.94443172283964893</v>
      </c>
      <c r="G1344" s="3">
        <v>0.7</v>
      </c>
      <c r="H1344" s="3" t="str">
        <f t="shared" si="81"/>
        <v/>
      </c>
      <c r="I1344" s="10" t="str">
        <f t="shared" si="82"/>
        <v/>
      </c>
    </row>
    <row r="1345" spans="1:9" x14ac:dyDescent="0.3">
      <c r="A1345" s="10" t="s">
        <v>76</v>
      </c>
      <c r="B1345" s="10" t="s">
        <v>1403</v>
      </c>
      <c r="C1345" s="10" t="s">
        <v>2714</v>
      </c>
      <c r="D1345" s="3">
        <v>12450101.120000001</v>
      </c>
      <c r="E1345" s="3">
        <v>12556922.780000001</v>
      </c>
      <c r="F1345" s="3">
        <f t="shared" si="80"/>
        <v>1.0085799833246656</v>
      </c>
      <c r="G1345" s="3">
        <v>0.7</v>
      </c>
      <c r="H1345" s="3" t="str">
        <f t="shared" si="81"/>
        <v/>
      </c>
      <c r="I1345" s="10" t="str">
        <f t="shared" si="82"/>
        <v/>
      </c>
    </row>
    <row r="1346" spans="1:9" x14ac:dyDescent="0.3">
      <c r="A1346" s="10" t="s">
        <v>76</v>
      </c>
      <c r="B1346" s="10" t="s">
        <v>1404</v>
      </c>
      <c r="C1346" s="10" t="s">
        <v>2715</v>
      </c>
      <c r="D1346" s="3">
        <v>8226168.6099999994</v>
      </c>
      <c r="E1346" s="3">
        <v>8064259.2100000009</v>
      </c>
      <c r="F1346" s="3">
        <f t="shared" si="80"/>
        <v>0.98031776302236551</v>
      </c>
      <c r="G1346" s="3">
        <v>0.7</v>
      </c>
      <c r="H1346" s="3" t="str">
        <f t="shared" si="81"/>
        <v/>
      </c>
      <c r="I1346" s="10" t="str">
        <f t="shared" si="82"/>
        <v/>
      </c>
    </row>
    <row r="1347" spans="1:9" x14ac:dyDescent="0.3">
      <c r="A1347" s="10" t="s">
        <v>76</v>
      </c>
      <c r="B1347" s="10" t="s">
        <v>1405</v>
      </c>
      <c r="C1347" s="10" t="s">
        <v>1714</v>
      </c>
      <c r="D1347" s="3">
        <v>221560661.61000001</v>
      </c>
      <c r="E1347" s="3">
        <v>260813256.06999999</v>
      </c>
      <c r="F1347" s="3">
        <f t="shared" si="80"/>
        <v>1.1771640966169976</v>
      </c>
      <c r="G1347" s="3">
        <v>0.7</v>
      </c>
      <c r="H1347" s="3" t="str">
        <f t="shared" si="81"/>
        <v/>
      </c>
      <c r="I1347" s="10" t="str">
        <f t="shared" si="82"/>
        <v/>
      </c>
    </row>
    <row r="1348" spans="1:9" x14ac:dyDescent="0.3">
      <c r="A1348" s="10" t="s">
        <v>76</v>
      </c>
      <c r="B1348" s="10" t="s">
        <v>1406</v>
      </c>
      <c r="C1348" s="10" t="s">
        <v>2716</v>
      </c>
      <c r="D1348" s="3">
        <v>8302882.1599999992</v>
      </c>
      <c r="E1348" s="3">
        <v>7106632.1699999999</v>
      </c>
      <c r="F1348" s="3">
        <f t="shared" ref="F1348:F1411" si="84">E1348/D1348</f>
        <v>0.85592352547612216</v>
      </c>
      <c r="G1348" s="3">
        <v>0.7</v>
      </c>
      <c r="H1348" s="3" t="str">
        <f t="shared" ref="H1348:H1411" si="85">IF(F1348&lt;0.7,D1348*G1348-E1348,"")</f>
        <v/>
      </c>
      <c r="I1348" s="10" t="str">
        <f t="shared" ref="I1348:I1411" si="86">IF(H1348="","",1)</f>
        <v/>
      </c>
    </row>
    <row r="1349" spans="1:9" x14ac:dyDescent="0.3">
      <c r="A1349" s="10" t="s">
        <v>76</v>
      </c>
      <c r="B1349" s="10" t="s">
        <v>1407</v>
      </c>
      <c r="C1349" s="10" t="s">
        <v>2605</v>
      </c>
      <c r="D1349" s="3">
        <v>11711928.870000001</v>
      </c>
      <c r="E1349" s="3">
        <v>13109227.149999999</v>
      </c>
      <c r="F1349" s="3">
        <f t="shared" si="84"/>
        <v>1.119305564054369</v>
      </c>
      <c r="G1349" s="3">
        <v>0.7</v>
      </c>
      <c r="H1349" s="3" t="str">
        <f t="shared" si="85"/>
        <v/>
      </c>
      <c r="I1349" s="10" t="str">
        <f t="shared" si="86"/>
        <v/>
      </c>
    </row>
    <row r="1350" spans="1:9" x14ac:dyDescent="0.3">
      <c r="A1350" s="10" t="s">
        <v>76</v>
      </c>
      <c r="B1350" s="10" t="s">
        <v>1408</v>
      </c>
      <c r="C1350" s="10" t="s">
        <v>2242</v>
      </c>
      <c r="D1350" s="3">
        <v>1487669.2000000002</v>
      </c>
      <c r="E1350" s="3">
        <v>1204025.1299999999</v>
      </c>
      <c r="F1350" s="3">
        <f t="shared" si="84"/>
        <v>0.80933659848573847</v>
      </c>
      <c r="G1350" s="3">
        <v>0.7</v>
      </c>
      <c r="H1350" s="3" t="str">
        <f t="shared" si="85"/>
        <v/>
      </c>
      <c r="I1350" s="10" t="str">
        <f t="shared" si="86"/>
        <v/>
      </c>
    </row>
    <row r="1351" spans="1:9" x14ac:dyDescent="0.3">
      <c r="A1351" s="10" t="s">
        <v>76</v>
      </c>
      <c r="B1351" s="10" t="s">
        <v>1409</v>
      </c>
      <c r="C1351" s="10" t="s">
        <v>2717</v>
      </c>
      <c r="D1351" s="3">
        <v>15391612.84</v>
      </c>
      <c r="E1351" s="3">
        <v>15195559.420000002</v>
      </c>
      <c r="F1351" s="3">
        <f t="shared" si="84"/>
        <v>0.98726232123702518</v>
      </c>
      <c r="G1351" s="3">
        <v>0.7</v>
      </c>
      <c r="H1351" s="3" t="str">
        <f t="shared" si="85"/>
        <v/>
      </c>
      <c r="I1351" s="10" t="str">
        <f t="shared" si="86"/>
        <v/>
      </c>
    </row>
    <row r="1352" spans="1:9" x14ac:dyDescent="0.3">
      <c r="A1352" s="10" t="s">
        <v>76</v>
      </c>
      <c r="B1352" s="10" t="s">
        <v>1410</v>
      </c>
      <c r="C1352" s="10" t="s">
        <v>2718</v>
      </c>
      <c r="D1352" s="3">
        <v>7174774.4600000009</v>
      </c>
      <c r="E1352" s="3">
        <v>3906025.04</v>
      </c>
      <c r="F1352" s="3">
        <f t="shared" si="84"/>
        <v>0.54441084688814034</v>
      </c>
      <c r="G1352" s="3">
        <v>0.7</v>
      </c>
      <c r="H1352" s="3">
        <f t="shared" si="85"/>
        <v>1116317.0820000004</v>
      </c>
      <c r="I1352" s="10">
        <f t="shared" si="86"/>
        <v>1</v>
      </c>
    </row>
    <row r="1353" spans="1:9" x14ac:dyDescent="0.3">
      <c r="A1353" s="15" t="s">
        <v>76</v>
      </c>
      <c r="B1353" s="15"/>
      <c r="C1353" s="15">
        <v>66</v>
      </c>
      <c r="D1353" s="18">
        <f t="shared" ref="D1353:I1353" si="87">SUM(D1287:D1352)</f>
        <v>675759861.68000019</v>
      </c>
      <c r="E1353" s="18">
        <f t="shared" si="87"/>
        <v>679504969.93999994</v>
      </c>
      <c r="F1353" s="18"/>
      <c r="G1353" s="18"/>
      <c r="H1353" s="18">
        <f t="shared" si="87"/>
        <v>24073076.261</v>
      </c>
      <c r="I1353" s="15">
        <f t="shared" si="87"/>
        <v>8</v>
      </c>
    </row>
    <row r="1354" spans="1:9" x14ac:dyDescent="0.3">
      <c r="A1354" s="10" t="s">
        <v>2823</v>
      </c>
      <c r="B1354" s="10" t="s">
        <v>1411</v>
      </c>
      <c r="C1354" s="10" t="s">
        <v>2719</v>
      </c>
      <c r="D1354" s="3">
        <v>790901.1799999997</v>
      </c>
      <c r="E1354" s="3">
        <v>851782.75</v>
      </c>
      <c r="F1354" s="3">
        <f t="shared" si="84"/>
        <v>1.0769774676527861</v>
      </c>
      <c r="G1354" s="3">
        <v>0.7</v>
      </c>
      <c r="H1354" s="3" t="str">
        <f t="shared" si="85"/>
        <v/>
      </c>
      <c r="I1354" s="10" t="str">
        <f t="shared" si="86"/>
        <v/>
      </c>
    </row>
    <row r="1355" spans="1:9" x14ac:dyDescent="0.3">
      <c r="A1355" s="10" t="s">
        <v>2823</v>
      </c>
      <c r="B1355" s="10" t="s">
        <v>1412</v>
      </c>
      <c r="C1355" s="10" t="s">
        <v>2720</v>
      </c>
      <c r="D1355" s="3">
        <v>3858663.6099999994</v>
      </c>
      <c r="E1355" s="3">
        <v>4831420.9800000004</v>
      </c>
      <c r="F1355" s="3">
        <f t="shared" si="84"/>
        <v>1.2520969611030699</v>
      </c>
      <c r="G1355" s="3">
        <v>0.7</v>
      </c>
      <c r="H1355" s="3" t="str">
        <f t="shared" si="85"/>
        <v/>
      </c>
      <c r="I1355" s="10" t="str">
        <f t="shared" si="86"/>
        <v/>
      </c>
    </row>
    <row r="1356" spans="1:9" x14ac:dyDescent="0.3">
      <c r="A1356" s="10" t="s">
        <v>2823</v>
      </c>
      <c r="B1356" s="10" t="s">
        <v>1413</v>
      </c>
      <c r="C1356" s="10" t="s">
        <v>2721</v>
      </c>
      <c r="D1356" s="3">
        <v>1743432.88</v>
      </c>
      <c r="E1356" s="3">
        <v>1357349.9500000002</v>
      </c>
      <c r="F1356" s="3">
        <f t="shared" si="84"/>
        <v>0.77855016133457355</v>
      </c>
      <c r="G1356" s="3">
        <v>0.7</v>
      </c>
      <c r="H1356" s="3" t="str">
        <f t="shared" si="85"/>
        <v/>
      </c>
      <c r="I1356" s="10" t="str">
        <f t="shared" si="86"/>
        <v/>
      </c>
    </row>
    <row r="1357" spans="1:9" x14ac:dyDescent="0.3">
      <c r="A1357" s="10" t="s">
        <v>2823</v>
      </c>
      <c r="B1357" s="10" t="s">
        <v>1414</v>
      </c>
      <c r="C1357" s="10" t="s">
        <v>2722</v>
      </c>
      <c r="D1357" s="3">
        <v>1286755.7199999997</v>
      </c>
      <c r="E1357" s="3">
        <v>1095424.0300000003</v>
      </c>
      <c r="F1357" s="3">
        <f t="shared" si="84"/>
        <v>0.85130690540081722</v>
      </c>
      <c r="G1357" s="3">
        <v>0.7</v>
      </c>
      <c r="H1357" s="3" t="str">
        <f t="shared" si="85"/>
        <v/>
      </c>
      <c r="I1357" s="10" t="str">
        <f t="shared" si="86"/>
        <v/>
      </c>
    </row>
    <row r="1358" spans="1:9" x14ac:dyDescent="0.3">
      <c r="A1358" s="10" t="s">
        <v>2823</v>
      </c>
      <c r="B1358" s="10" t="s">
        <v>1415</v>
      </c>
      <c r="C1358" s="10" t="s">
        <v>2723</v>
      </c>
      <c r="D1358" s="3">
        <v>1816369.63</v>
      </c>
      <c r="E1358" s="3">
        <v>2257114.5700000003</v>
      </c>
      <c r="F1358" s="3">
        <f t="shared" si="84"/>
        <v>1.2426515686677719</v>
      </c>
      <c r="G1358" s="3">
        <v>0.7</v>
      </c>
      <c r="H1358" s="3" t="str">
        <f t="shared" si="85"/>
        <v/>
      </c>
      <c r="I1358" s="10" t="str">
        <f t="shared" si="86"/>
        <v/>
      </c>
    </row>
    <row r="1359" spans="1:9" x14ac:dyDescent="0.3">
      <c r="A1359" s="10" t="s">
        <v>2823</v>
      </c>
      <c r="B1359" s="10" t="s">
        <v>1416</v>
      </c>
      <c r="C1359" s="10" t="s">
        <v>2724</v>
      </c>
      <c r="D1359" s="3">
        <v>1945760.42</v>
      </c>
      <c r="E1359" s="3">
        <v>1948730.63</v>
      </c>
      <c r="F1359" s="3">
        <f t="shared" si="84"/>
        <v>1.0015265034530818</v>
      </c>
      <c r="G1359" s="3">
        <v>0.7</v>
      </c>
      <c r="H1359" s="3" t="str">
        <f t="shared" si="85"/>
        <v/>
      </c>
      <c r="I1359" s="10" t="str">
        <f t="shared" si="86"/>
        <v/>
      </c>
    </row>
    <row r="1360" spans="1:9" x14ac:dyDescent="0.3">
      <c r="A1360" s="10" t="s">
        <v>2823</v>
      </c>
      <c r="B1360" s="10" t="s">
        <v>1417</v>
      </c>
      <c r="C1360" s="10" t="s">
        <v>2725</v>
      </c>
      <c r="D1360" s="3">
        <v>715512.16999999993</v>
      </c>
      <c r="E1360" s="3">
        <v>696929.35000000009</v>
      </c>
      <c r="F1360" s="3">
        <f t="shared" si="84"/>
        <v>0.97402864580206949</v>
      </c>
      <c r="G1360" s="3">
        <v>0.7</v>
      </c>
      <c r="H1360" s="3" t="str">
        <f t="shared" si="85"/>
        <v/>
      </c>
      <c r="I1360" s="10" t="str">
        <f t="shared" si="86"/>
        <v/>
      </c>
    </row>
    <row r="1361" spans="1:9" x14ac:dyDescent="0.3">
      <c r="A1361" s="10" t="s">
        <v>2823</v>
      </c>
      <c r="B1361" s="10" t="s">
        <v>1418</v>
      </c>
      <c r="C1361" s="10" t="s">
        <v>2726</v>
      </c>
      <c r="D1361" s="3">
        <v>3695564.6099999994</v>
      </c>
      <c r="E1361" s="3">
        <v>2387118.84</v>
      </c>
      <c r="F1361" s="3">
        <f t="shared" si="84"/>
        <v>0.64594157914073114</v>
      </c>
      <c r="G1361" s="3">
        <v>0.7</v>
      </c>
      <c r="H1361" s="3">
        <f t="shared" si="85"/>
        <v>199776.38699999964</v>
      </c>
      <c r="I1361" s="10">
        <f t="shared" si="86"/>
        <v>1</v>
      </c>
    </row>
    <row r="1362" spans="1:9" x14ac:dyDescent="0.3">
      <c r="A1362" s="10" t="s">
        <v>2823</v>
      </c>
      <c r="B1362" s="10" t="s">
        <v>1419</v>
      </c>
      <c r="C1362" s="10" t="s">
        <v>2727</v>
      </c>
      <c r="D1362" s="3">
        <v>1250603.7000000002</v>
      </c>
      <c r="E1362" s="3">
        <v>1210535.33</v>
      </c>
      <c r="F1362" s="3">
        <f t="shared" si="84"/>
        <v>0.96796077766281985</v>
      </c>
      <c r="G1362" s="3">
        <v>0.7</v>
      </c>
      <c r="H1362" s="3" t="str">
        <f t="shared" si="85"/>
        <v/>
      </c>
      <c r="I1362" s="10" t="str">
        <f t="shared" si="86"/>
        <v/>
      </c>
    </row>
    <row r="1363" spans="1:9" x14ac:dyDescent="0.3">
      <c r="A1363" s="10" t="s">
        <v>2823</v>
      </c>
      <c r="B1363" s="10" t="s">
        <v>1420</v>
      </c>
      <c r="C1363" s="10" t="s">
        <v>2728</v>
      </c>
      <c r="D1363" s="3">
        <v>5591987.5600000005</v>
      </c>
      <c r="E1363" s="3">
        <v>7874556.1400000006</v>
      </c>
      <c r="F1363" s="3">
        <f t="shared" si="84"/>
        <v>1.408185561128108</v>
      </c>
      <c r="G1363" s="3">
        <v>0.7</v>
      </c>
      <c r="H1363" s="3" t="str">
        <f t="shared" si="85"/>
        <v/>
      </c>
      <c r="I1363" s="10" t="str">
        <f t="shared" si="86"/>
        <v/>
      </c>
    </row>
    <row r="1364" spans="1:9" x14ac:dyDescent="0.3">
      <c r="A1364" s="10" t="s">
        <v>2823</v>
      </c>
      <c r="B1364" s="10" t="s">
        <v>1421</v>
      </c>
      <c r="C1364" s="10" t="s">
        <v>2729</v>
      </c>
      <c r="D1364" s="3">
        <v>3634679.37</v>
      </c>
      <c r="E1364" s="3">
        <v>10112764.08</v>
      </c>
      <c r="F1364" s="3">
        <f t="shared" si="84"/>
        <v>2.7822988083815492</v>
      </c>
      <c r="G1364" s="3">
        <v>0.7</v>
      </c>
      <c r="H1364" s="3" t="str">
        <f t="shared" si="85"/>
        <v/>
      </c>
      <c r="I1364" s="10" t="str">
        <f t="shared" si="86"/>
        <v/>
      </c>
    </row>
    <row r="1365" spans="1:9" x14ac:dyDescent="0.3">
      <c r="A1365" s="10" t="s">
        <v>2823</v>
      </c>
      <c r="B1365" s="10" t="s">
        <v>1422</v>
      </c>
      <c r="C1365" s="10" t="s">
        <v>2730</v>
      </c>
      <c r="D1365" s="3">
        <v>1055549.4100000001</v>
      </c>
      <c r="E1365" s="3">
        <v>852419.5</v>
      </c>
      <c r="F1365" s="3">
        <f t="shared" si="84"/>
        <v>0.80756001748890172</v>
      </c>
      <c r="G1365" s="3">
        <v>0.7</v>
      </c>
      <c r="H1365" s="3" t="str">
        <f t="shared" si="85"/>
        <v/>
      </c>
      <c r="I1365" s="10" t="str">
        <f t="shared" si="86"/>
        <v/>
      </c>
    </row>
    <row r="1366" spans="1:9" x14ac:dyDescent="0.3">
      <c r="A1366" s="10" t="s">
        <v>2823</v>
      </c>
      <c r="B1366" s="10" t="s">
        <v>1423</v>
      </c>
      <c r="C1366" s="10" t="s">
        <v>2731</v>
      </c>
      <c r="D1366" s="3">
        <v>2922309.6999999993</v>
      </c>
      <c r="E1366" s="3">
        <v>3237893.8800000008</v>
      </c>
      <c r="F1366" s="3">
        <f t="shared" si="84"/>
        <v>1.1079913535516108</v>
      </c>
      <c r="G1366" s="3">
        <v>0.7</v>
      </c>
      <c r="H1366" s="3" t="str">
        <f t="shared" si="85"/>
        <v/>
      </c>
      <c r="I1366" s="10" t="str">
        <f t="shared" si="86"/>
        <v/>
      </c>
    </row>
    <row r="1367" spans="1:9" x14ac:dyDescent="0.3">
      <c r="A1367" s="10" t="s">
        <v>2823</v>
      </c>
      <c r="B1367" s="10" t="s">
        <v>1424</v>
      </c>
      <c r="C1367" s="10" t="s">
        <v>2732</v>
      </c>
      <c r="D1367" s="3">
        <v>5751899.1699999999</v>
      </c>
      <c r="E1367" s="3">
        <v>7023939.8699999992</v>
      </c>
      <c r="F1367" s="3">
        <f t="shared" si="84"/>
        <v>1.2211514253647808</v>
      </c>
      <c r="G1367" s="3">
        <v>0.7</v>
      </c>
      <c r="H1367" s="3" t="str">
        <f t="shared" si="85"/>
        <v/>
      </c>
      <c r="I1367" s="10" t="str">
        <f t="shared" si="86"/>
        <v/>
      </c>
    </row>
    <row r="1368" spans="1:9" x14ac:dyDescent="0.3">
      <c r="A1368" s="10" t="s">
        <v>2823</v>
      </c>
      <c r="B1368" s="10" t="s">
        <v>1425</v>
      </c>
      <c r="C1368" s="10" t="s">
        <v>2733</v>
      </c>
      <c r="D1368" s="3">
        <v>703462.73</v>
      </c>
      <c r="E1368" s="3">
        <v>750953.27</v>
      </c>
      <c r="F1368" s="3">
        <f t="shared" si="84"/>
        <v>1.0675096746063577</v>
      </c>
      <c r="G1368" s="3">
        <v>0.7</v>
      </c>
      <c r="H1368" s="3" t="str">
        <f t="shared" si="85"/>
        <v/>
      </c>
      <c r="I1368" s="10" t="str">
        <f t="shared" si="86"/>
        <v/>
      </c>
    </row>
    <row r="1369" spans="1:9" x14ac:dyDescent="0.3">
      <c r="A1369" s="10" t="s">
        <v>2823</v>
      </c>
      <c r="B1369" s="10" t="s">
        <v>1426</v>
      </c>
      <c r="C1369" s="10" t="s">
        <v>2734</v>
      </c>
      <c r="D1369" s="3">
        <v>2572568.67</v>
      </c>
      <c r="E1369" s="3">
        <v>3074718.51</v>
      </c>
      <c r="F1369" s="3">
        <f t="shared" si="84"/>
        <v>1.1951939498664577</v>
      </c>
      <c r="G1369" s="3">
        <v>0.7</v>
      </c>
      <c r="H1369" s="3" t="str">
        <f t="shared" si="85"/>
        <v/>
      </c>
      <c r="I1369" s="10" t="str">
        <f t="shared" si="86"/>
        <v/>
      </c>
    </row>
    <row r="1370" spans="1:9" x14ac:dyDescent="0.3">
      <c r="A1370" s="10" t="s">
        <v>2823</v>
      </c>
      <c r="B1370" s="10" t="s">
        <v>1427</v>
      </c>
      <c r="C1370" s="10" t="s">
        <v>2735</v>
      </c>
      <c r="D1370" s="3">
        <v>1218368.5300000003</v>
      </c>
      <c r="E1370" s="3">
        <v>1106584.5599999996</v>
      </c>
      <c r="F1370" s="3">
        <f t="shared" si="84"/>
        <v>0.90825110198799974</v>
      </c>
      <c r="G1370" s="3">
        <v>0.7</v>
      </c>
      <c r="H1370" s="3" t="str">
        <f t="shared" si="85"/>
        <v/>
      </c>
      <c r="I1370" s="10" t="str">
        <f t="shared" si="86"/>
        <v/>
      </c>
    </row>
    <row r="1371" spans="1:9" x14ac:dyDescent="0.3">
      <c r="A1371" s="10" t="s">
        <v>2823</v>
      </c>
      <c r="B1371" s="10" t="s">
        <v>1428</v>
      </c>
      <c r="C1371" s="10" t="s">
        <v>2736</v>
      </c>
      <c r="D1371" s="3">
        <v>1759895.9699999997</v>
      </c>
      <c r="E1371" s="3">
        <v>1137272.29</v>
      </c>
      <c r="F1371" s="3">
        <f t="shared" si="84"/>
        <v>0.64621563398432025</v>
      </c>
      <c r="G1371" s="3">
        <v>0.7</v>
      </c>
      <c r="H1371" s="3">
        <f t="shared" si="85"/>
        <v>94654.888999999734</v>
      </c>
      <c r="I1371" s="10">
        <f t="shared" si="86"/>
        <v>1</v>
      </c>
    </row>
    <row r="1372" spans="1:9" x14ac:dyDescent="0.3">
      <c r="A1372" s="10" t="s">
        <v>2823</v>
      </c>
      <c r="B1372" s="10" t="s">
        <v>1429</v>
      </c>
      <c r="C1372" s="10" t="s">
        <v>1661</v>
      </c>
      <c r="D1372" s="3">
        <v>1931581.9500000002</v>
      </c>
      <c r="E1372" s="3">
        <v>1081307.0599999996</v>
      </c>
      <c r="F1372" s="3">
        <f t="shared" si="84"/>
        <v>0.55980387474629256</v>
      </c>
      <c r="G1372" s="3">
        <v>0.7</v>
      </c>
      <c r="H1372" s="3">
        <f t="shared" si="85"/>
        <v>270800.3050000004</v>
      </c>
      <c r="I1372" s="10">
        <f t="shared" si="86"/>
        <v>1</v>
      </c>
    </row>
    <row r="1373" spans="1:9" x14ac:dyDescent="0.3">
      <c r="A1373" s="10" t="s">
        <v>2823</v>
      </c>
      <c r="B1373" s="10" t="s">
        <v>1430</v>
      </c>
      <c r="C1373" s="10" t="s">
        <v>2737</v>
      </c>
      <c r="D1373" s="3">
        <v>811231.60000000009</v>
      </c>
      <c r="E1373" s="3">
        <v>512379.95000000019</v>
      </c>
      <c r="F1373" s="3">
        <f t="shared" si="84"/>
        <v>0.63160748422522017</v>
      </c>
      <c r="G1373" s="3">
        <v>0.7</v>
      </c>
      <c r="H1373" s="3">
        <f t="shared" si="85"/>
        <v>55482.169999999809</v>
      </c>
      <c r="I1373" s="10">
        <f t="shared" si="86"/>
        <v>1</v>
      </c>
    </row>
    <row r="1374" spans="1:9" x14ac:dyDescent="0.3">
      <c r="A1374" s="10" t="s">
        <v>2823</v>
      </c>
      <c r="B1374" s="10" t="s">
        <v>1431</v>
      </c>
      <c r="C1374" s="10" t="s">
        <v>2738</v>
      </c>
      <c r="D1374" s="3">
        <v>8313334.6700000018</v>
      </c>
      <c r="E1374" s="3">
        <v>7923553.9499999993</v>
      </c>
      <c r="F1374" s="3">
        <f t="shared" si="84"/>
        <v>0.95311379422669118</v>
      </c>
      <c r="G1374" s="3">
        <v>0.7</v>
      </c>
      <c r="H1374" s="3" t="str">
        <f t="shared" si="85"/>
        <v/>
      </c>
      <c r="I1374" s="10" t="str">
        <f t="shared" si="86"/>
        <v/>
      </c>
    </row>
    <row r="1375" spans="1:9" x14ac:dyDescent="0.3">
      <c r="A1375" s="10" t="s">
        <v>2823</v>
      </c>
      <c r="B1375" s="10" t="s">
        <v>1432</v>
      </c>
      <c r="C1375" s="10" t="s">
        <v>2739</v>
      </c>
      <c r="D1375" s="3">
        <v>6983662.2699999996</v>
      </c>
      <c r="E1375" s="3">
        <v>6951416.2300000004</v>
      </c>
      <c r="F1375" s="3">
        <f t="shared" si="84"/>
        <v>0.99538264613131144</v>
      </c>
      <c r="G1375" s="3">
        <v>0.7</v>
      </c>
      <c r="H1375" s="3" t="str">
        <f t="shared" si="85"/>
        <v/>
      </c>
      <c r="I1375" s="10" t="str">
        <f t="shared" si="86"/>
        <v/>
      </c>
    </row>
    <row r="1376" spans="1:9" x14ac:dyDescent="0.3">
      <c r="A1376" s="10" t="s">
        <v>2823</v>
      </c>
      <c r="B1376" s="10" t="s">
        <v>1433</v>
      </c>
      <c r="C1376" s="10" t="s">
        <v>2740</v>
      </c>
      <c r="D1376" s="3">
        <v>2451756.4700000007</v>
      </c>
      <c r="E1376" s="3">
        <v>2600481.6999999993</v>
      </c>
      <c r="F1376" s="3">
        <f t="shared" si="84"/>
        <v>1.0606606862548622</v>
      </c>
      <c r="G1376" s="3">
        <v>0.7</v>
      </c>
      <c r="H1376" s="3" t="str">
        <f t="shared" si="85"/>
        <v/>
      </c>
      <c r="I1376" s="10" t="str">
        <f t="shared" si="86"/>
        <v/>
      </c>
    </row>
    <row r="1377" spans="1:9" x14ac:dyDescent="0.3">
      <c r="A1377" s="10" t="s">
        <v>2823</v>
      </c>
      <c r="B1377" s="10" t="s">
        <v>1434</v>
      </c>
      <c r="C1377" s="10" t="s">
        <v>2741</v>
      </c>
      <c r="D1377" s="3">
        <v>733901.12000000011</v>
      </c>
      <c r="E1377" s="3">
        <v>860828.71</v>
      </c>
      <c r="F1377" s="3">
        <f t="shared" si="84"/>
        <v>1.1729491705912642</v>
      </c>
      <c r="G1377" s="3">
        <v>0.7</v>
      </c>
      <c r="H1377" s="3" t="str">
        <f t="shared" si="85"/>
        <v/>
      </c>
      <c r="I1377" s="10" t="str">
        <f t="shared" si="86"/>
        <v/>
      </c>
    </row>
    <row r="1378" spans="1:9" x14ac:dyDescent="0.3">
      <c r="A1378" s="10" t="s">
        <v>2823</v>
      </c>
      <c r="B1378" s="10" t="s">
        <v>1435</v>
      </c>
      <c r="C1378" s="10" t="s">
        <v>2742</v>
      </c>
      <c r="D1378" s="3">
        <v>676472.75</v>
      </c>
      <c r="E1378" s="3">
        <v>545438.56000000006</v>
      </c>
      <c r="F1378" s="3">
        <f t="shared" si="84"/>
        <v>0.80629790335235241</v>
      </c>
      <c r="G1378" s="3">
        <v>0.7</v>
      </c>
      <c r="H1378" s="3" t="str">
        <f t="shared" si="85"/>
        <v/>
      </c>
      <c r="I1378" s="10" t="str">
        <f t="shared" si="86"/>
        <v/>
      </c>
    </row>
    <row r="1379" spans="1:9" x14ac:dyDescent="0.3">
      <c r="A1379" s="10" t="s">
        <v>2823</v>
      </c>
      <c r="B1379" s="10" t="s">
        <v>1436</v>
      </c>
      <c r="C1379" s="10" t="s">
        <v>2743</v>
      </c>
      <c r="D1379" s="3">
        <v>1298740.1500000004</v>
      </c>
      <c r="E1379" s="3">
        <v>1040061.1299999999</v>
      </c>
      <c r="F1379" s="3">
        <f t="shared" si="84"/>
        <v>0.8008231130761605</v>
      </c>
      <c r="G1379" s="3">
        <v>0.7</v>
      </c>
      <c r="H1379" s="3" t="str">
        <f t="shared" si="85"/>
        <v/>
      </c>
      <c r="I1379" s="10" t="str">
        <f t="shared" si="86"/>
        <v/>
      </c>
    </row>
    <row r="1380" spans="1:9" x14ac:dyDescent="0.3">
      <c r="A1380" s="10" t="s">
        <v>2823</v>
      </c>
      <c r="B1380" s="10" t="s">
        <v>1437</v>
      </c>
      <c r="C1380" s="10" t="s">
        <v>2744</v>
      </c>
      <c r="D1380" s="3">
        <v>1027156.8399999999</v>
      </c>
      <c r="E1380" s="3">
        <v>840768.89999999991</v>
      </c>
      <c r="F1380" s="3">
        <f t="shared" si="84"/>
        <v>0.81853994176780254</v>
      </c>
      <c r="G1380" s="3">
        <v>0.7</v>
      </c>
      <c r="H1380" s="3" t="str">
        <f t="shared" si="85"/>
        <v/>
      </c>
      <c r="I1380" s="10" t="str">
        <f t="shared" si="86"/>
        <v/>
      </c>
    </row>
    <row r="1381" spans="1:9" x14ac:dyDescent="0.3">
      <c r="A1381" s="10" t="s">
        <v>2823</v>
      </c>
      <c r="B1381" s="10" t="s">
        <v>1438</v>
      </c>
      <c r="C1381" s="10" t="s">
        <v>2745</v>
      </c>
      <c r="D1381" s="3">
        <v>4153532.37</v>
      </c>
      <c r="E1381" s="3">
        <v>3373237.5599999996</v>
      </c>
      <c r="F1381" s="3">
        <f t="shared" si="84"/>
        <v>0.8121370581734505</v>
      </c>
      <c r="G1381" s="3">
        <v>0.7</v>
      </c>
      <c r="H1381" s="3" t="str">
        <f t="shared" si="85"/>
        <v/>
      </c>
      <c r="I1381" s="10" t="str">
        <f t="shared" si="86"/>
        <v/>
      </c>
    </row>
    <row r="1382" spans="1:9" x14ac:dyDescent="0.3">
      <c r="A1382" s="10" t="s">
        <v>2823</v>
      </c>
      <c r="B1382" s="10" t="s">
        <v>1439</v>
      </c>
      <c r="C1382" s="10" t="s">
        <v>2746</v>
      </c>
      <c r="D1382" s="3">
        <v>5329921.0199999996</v>
      </c>
      <c r="E1382" s="3">
        <v>5556879.4900000002</v>
      </c>
      <c r="F1382" s="3">
        <f t="shared" si="84"/>
        <v>1.0425819574339585</v>
      </c>
      <c r="G1382" s="3">
        <v>0.7</v>
      </c>
      <c r="H1382" s="3" t="str">
        <f t="shared" si="85"/>
        <v/>
      </c>
      <c r="I1382" s="10" t="str">
        <f t="shared" si="86"/>
        <v/>
      </c>
    </row>
    <row r="1383" spans="1:9" x14ac:dyDescent="0.3">
      <c r="A1383" s="10" t="s">
        <v>2823</v>
      </c>
      <c r="B1383" s="10" t="s">
        <v>1440</v>
      </c>
      <c r="C1383" s="10" t="s">
        <v>2747</v>
      </c>
      <c r="D1383" s="3">
        <v>2269789.83</v>
      </c>
      <c r="E1383" s="3">
        <v>3375861.7300000004</v>
      </c>
      <c r="F1383" s="3">
        <f t="shared" si="84"/>
        <v>1.4873014608581625</v>
      </c>
      <c r="G1383" s="3">
        <v>0.7</v>
      </c>
      <c r="H1383" s="3" t="str">
        <f t="shared" si="85"/>
        <v/>
      </c>
      <c r="I1383" s="10" t="str">
        <f t="shared" si="86"/>
        <v/>
      </c>
    </row>
    <row r="1384" spans="1:9" x14ac:dyDescent="0.3">
      <c r="A1384" s="10" t="s">
        <v>2823</v>
      </c>
      <c r="B1384" s="10" t="s">
        <v>1441</v>
      </c>
      <c r="C1384" s="10" t="s">
        <v>2748</v>
      </c>
      <c r="D1384" s="3">
        <v>2064939.5300000003</v>
      </c>
      <c r="E1384" s="3">
        <v>1965614.8499999996</v>
      </c>
      <c r="F1384" s="3">
        <f t="shared" si="84"/>
        <v>0.95189947281410192</v>
      </c>
      <c r="G1384" s="3">
        <v>0.7</v>
      </c>
      <c r="H1384" s="3" t="str">
        <f t="shared" si="85"/>
        <v/>
      </c>
      <c r="I1384" s="10" t="str">
        <f t="shared" si="86"/>
        <v/>
      </c>
    </row>
    <row r="1385" spans="1:9" x14ac:dyDescent="0.3">
      <c r="A1385" s="10" t="s">
        <v>2823</v>
      </c>
      <c r="B1385" s="10" t="s">
        <v>1442</v>
      </c>
      <c r="C1385" s="10" t="s">
        <v>2749</v>
      </c>
      <c r="D1385" s="3">
        <v>1565304.5899999999</v>
      </c>
      <c r="E1385" s="3">
        <v>1180100.2999999998</v>
      </c>
      <c r="F1385" s="3">
        <f t="shared" si="84"/>
        <v>0.75391096885494979</v>
      </c>
      <c r="G1385" s="3">
        <v>0.7</v>
      </c>
      <c r="H1385" s="3" t="str">
        <f t="shared" si="85"/>
        <v/>
      </c>
      <c r="I1385" s="10" t="str">
        <f t="shared" si="86"/>
        <v/>
      </c>
    </row>
    <row r="1386" spans="1:9" x14ac:dyDescent="0.3">
      <c r="A1386" s="10" t="s">
        <v>2823</v>
      </c>
      <c r="B1386" s="10" t="s">
        <v>1443</v>
      </c>
      <c r="C1386" s="10" t="s">
        <v>2750</v>
      </c>
      <c r="D1386" s="3">
        <v>5696436.8300000001</v>
      </c>
      <c r="E1386" s="3">
        <v>6956148.0800000001</v>
      </c>
      <c r="F1386" s="3">
        <f t="shared" si="84"/>
        <v>1.2211402123105788</v>
      </c>
      <c r="G1386" s="3">
        <v>0.7</v>
      </c>
      <c r="H1386" s="3" t="str">
        <f t="shared" si="85"/>
        <v/>
      </c>
      <c r="I1386" s="10" t="str">
        <f t="shared" si="86"/>
        <v/>
      </c>
    </row>
    <row r="1387" spans="1:9" x14ac:dyDescent="0.3">
      <c r="A1387" s="10" t="s">
        <v>2823</v>
      </c>
      <c r="B1387" s="10" t="s">
        <v>1444</v>
      </c>
      <c r="C1387" s="10" t="s">
        <v>2751</v>
      </c>
      <c r="D1387" s="3">
        <v>7521567.7399999984</v>
      </c>
      <c r="E1387" s="3">
        <v>8898370.7899999991</v>
      </c>
      <c r="F1387" s="3">
        <f t="shared" si="84"/>
        <v>1.1830473509768591</v>
      </c>
      <c r="G1387" s="3">
        <v>0.7</v>
      </c>
      <c r="H1387" s="3" t="str">
        <f t="shared" si="85"/>
        <v/>
      </c>
      <c r="I1387" s="10" t="str">
        <f t="shared" si="86"/>
        <v/>
      </c>
    </row>
    <row r="1388" spans="1:9" x14ac:dyDescent="0.3">
      <c r="A1388" s="10" t="s">
        <v>2823</v>
      </c>
      <c r="B1388" s="10" t="s">
        <v>1445</v>
      </c>
      <c r="C1388" s="10" t="s">
        <v>2752</v>
      </c>
      <c r="D1388" s="3">
        <v>1572478.87</v>
      </c>
      <c r="E1388" s="3">
        <v>1483768.4000000004</v>
      </c>
      <c r="F1388" s="3">
        <f t="shared" si="84"/>
        <v>0.94358558853003871</v>
      </c>
      <c r="G1388" s="3">
        <v>0.7</v>
      </c>
      <c r="H1388" s="3" t="str">
        <f t="shared" si="85"/>
        <v/>
      </c>
      <c r="I1388" s="10" t="str">
        <f t="shared" si="86"/>
        <v/>
      </c>
    </row>
    <row r="1389" spans="1:9" x14ac:dyDescent="0.3">
      <c r="A1389" s="10" t="s">
        <v>2823</v>
      </c>
      <c r="B1389" s="10" t="s">
        <v>1446</v>
      </c>
      <c r="C1389" s="10" t="s">
        <v>2753</v>
      </c>
      <c r="D1389" s="3">
        <v>892462.5700000003</v>
      </c>
      <c r="E1389" s="3">
        <v>705011.33999999985</v>
      </c>
      <c r="F1389" s="3">
        <f t="shared" si="84"/>
        <v>0.78996180198347099</v>
      </c>
      <c r="G1389" s="3">
        <v>0.7</v>
      </c>
      <c r="H1389" s="3" t="str">
        <f t="shared" si="85"/>
        <v/>
      </c>
      <c r="I1389" s="10" t="str">
        <f t="shared" si="86"/>
        <v/>
      </c>
    </row>
    <row r="1390" spans="1:9" x14ac:dyDescent="0.3">
      <c r="A1390" s="10" t="s">
        <v>2823</v>
      </c>
      <c r="B1390" s="10" t="s">
        <v>1447</v>
      </c>
      <c r="C1390" s="10" t="s">
        <v>2754</v>
      </c>
      <c r="D1390" s="3">
        <v>3445118.7200000007</v>
      </c>
      <c r="E1390" s="3">
        <v>3061150.0600000005</v>
      </c>
      <c r="F1390" s="3">
        <f t="shared" si="84"/>
        <v>0.88854704548469088</v>
      </c>
      <c r="G1390" s="3">
        <v>0.7</v>
      </c>
      <c r="H1390" s="3" t="str">
        <f t="shared" si="85"/>
        <v/>
      </c>
      <c r="I1390" s="10" t="str">
        <f t="shared" si="86"/>
        <v/>
      </c>
    </row>
    <row r="1391" spans="1:9" x14ac:dyDescent="0.3">
      <c r="A1391" s="10" t="s">
        <v>2823</v>
      </c>
      <c r="B1391" s="10" t="s">
        <v>1448</v>
      </c>
      <c r="C1391" s="10" t="s">
        <v>2755</v>
      </c>
      <c r="D1391" s="3">
        <v>870547.23</v>
      </c>
      <c r="E1391" s="3">
        <v>618371.64000000013</v>
      </c>
      <c r="F1391" s="3">
        <f t="shared" si="84"/>
        <v>0.71032520544577482</v>
      </c>
      <c r="G1391" s="3">
        <v>0.7</v>
      </c>
      <c r="H1391" s="3" t="str">
        <f t="shared" si="85"/>
        <v/>
      </c>
      <c r="I1391" s="10" t="str">
        <f t="shared" si="86"/>
        <v/>
      </c>
    </row>
    <row r="1392" spans="1:9" x14ac:dyDescent="0.3">
      <c r="A1392" s="10" t="s">
        <v>2823</v>
      </c>
      <c r="B1392" s="10" t="s">
        <v>1449</v>
      </c>
      <c r="C1392" s="10" t="s">
        <v>2756</v>
      </c>
      <c r="D1392" s="3">
        <v>1023536.06</v>
      </c>
      <c r="E1392" s="3">
        <v>1276356.3099999996</v>
      </c>
      <c r="F1392" s="3">
        <f t="shared" si="84"/>
        <v>1.2470066858220896</v>
      </c>
      <c r="G1392" s="3">
        <v>0.7</v>
      </c>
      <c r="H1392" s="3" t="str">
        <f t="shared" si="85"/>
        <v/>
      </c>
      <c r="I1392" s="10" t="str">
        <f t="shared" si="86"/>
        <v/>
      </c>
    </row>
    <row r="1393" spans="1:9" x14ac:dyDescent="0.3">
      <c r="A1393" s="10" t="s">
        <v>2823</v>
      </c>
      <c r="B1393" s="10" t="s">
        <v>1450</v>
      </c>
      <c r="C1393" s="10" t="s">
        <v>2757</v>
      </c>
      <c r="D1393" s="3">
        <v>10496627.969999999</v>
      </c>
      <c r="E1393" s="3">
        <v>11081164.41</v>
      </c>
      <c r="F1393" s="3">
        <f t="shared" si="84"/>
        <v>1.0556880211121744</v>
      </c>
      <c r="G1393" s="3">
        <v>0.7</v>
      </c>
      <c r="H1393" s="3" t="str">
        <f t="shared" si="85"/>
        <v/>
      </c>
      <c r="I1393" s="10" t="str">
        <f t="shared" si="86"/>
        <v/>
      </c>
    </row>
    <row r="1394" spans="1:9" x14ac:dyDescent="0.3">
      <c r="A1394" s="10" t="s">
        <v>2823</v>
      </c>
      <c r="B1394" s="10" t="s">
        <v>1451</v>
      </c>
      <c r="C1394" s="10" t="s">
        <v>2758</v>
      </c>
      <c r="D1394" s="3">
        <v>736916.4700000002</v>
      </c>
      <c r="E1394" s="3">
        <v>763063.23</v>
      </c>
      <c r="F1394" s="3">
        <f t="shared" si="84"/>
        <v>1.0354813076711391</v>
      </c>
      <c r="G1394" s="3">
        <v>0.7</v>
      </c>
      <c r="H1394" s="3" t="str">
        <f t="shared" si="85"/>
        <v/>
      </c>
      <c r="I1394" s="10" t="str">
        <f t="shared" si="86"/>
        <v/>
      </c>
    </row>
    <row r="1395" spans="1:9" x14ac:dyDescent="0.3">
      <c r="A1395" s="10" t="s">
        <v>2823</v>
      </c>
      <c r="B1395" s="10" t="s">
        <v>1452</v>
      </c>
      <c r="C1395" s="10" t="s">
        <v>2759</v>
      </c>
      <c r="D1395" s="3">
        <v>9653670.8500000015</v>
      </c>
      <c r="E1395" s="3">
        <v>10274951.879999999</v>
      </c>
      <c r="F1395" s="3">
        <f t="shared" si="84"/>
        <v>1.0643569725603392</v>
      </c>
      <c r="G1395" s="3">
        <v>0.7</v>
      </c>
      <c r="H1395" s="3" t="str">
        <f t="shared" si="85"/>
        <v/>
      </c>
      <c r="I1395" s="10" t="str">
        <f t="shared" si="86"/>
        <v/>
      </c>
    </row>
    <row r="1396" spans="1:9" x14ac:dyDescent="0.3">
      <c r="A1396" s="10" t="s">
        <v>2823</v>
      </c>
      <c r="B1396" s="10" t="s">
        <v>1453</v>
      </c>
      <c r="C1396" s="10" t="s">
        <v>2760</v>
      </c>
      <c r="D1396" s="3">
        <v>888224.16000000015</v>
      </c>
      <c r="E1396" s="3">
        <v>839983.51999999955</v>
      </c>
      <c r="F1396" s="3">
        <f t="shared" si="84"/>
        <v>0.9456886648973829</v>
      </c>
      <c r="G1396" s="3">
        <v>0.7</v>
      </c>
      <c r="H1396" s="3" t="str">
        <f t="shared" si="85"/>
        <v/>
      </c>
      <c r="I1396" s="10" t="str">
        <f t="shared" si="86"/>
        <v/>
      </c>
    </row>
    <row r="1397" spans="1:9" x14ac:dyDescent="0.3">
      <c r="A1397" s="10" t="s">
        <v>2823</v>
      </c>
      <c r="B1397" s="10" t="s">
        <v>1454</v>
      </c>
      <c r="C1397" s="10" t="s">
        <v>2761</v>
      </c>
      <c r="D1397" s="3">
        <v>949477.71</v>
      </c>
      <c r="E1397" s="3">
        <v>858241.75999999978</v>
      </c>
      <c r="F1397" s="3">
        <f t="shared" si="84"/>
        <v>0.90390932926692913</v>
      </c>
      <c r="G1397" s="3">
        <v>0.7</v>
      </c>
      <c r="H1397" s="3" t="str">
        <f t="shared" si="85"/>
        <v/>
      </c>
      <c r="I1397" s="10" t="str">
        <f t="shared" si="86"/>
        <v/>
      </c>
    </row>
    <row r="1398" spans="1:9" x14ac:dyDescent="0.3">
      <c r="A1398" s="10" t="s">
        <v>2823</v>
      </c>
      <c r="B1398" s="10" t="s">
        <v>1455</v>
      </c>
      <c r="C1398" s="10" t="s">
        <v>2762</v>
      </c>
      <c r="D1398" s="3">
        <v>1211866.31</v>
      </c>
      <c r="E1398" s="3">
        <v>1156357.6400000001</v>
      </c>
      <c r="F1398" s="3">
        <f t="shared" si="84"/>
        <v>0.95419571487221233</v>
      </c>
      <c r="G1398" s="3">
        <v>0.7</v>
      </c>
      <c r="H1398" s="3" t="str">
        <f t="shared" si="85"/>
        <v/>
      </c>
      <c r="I1398" s="10" t="str">
        <f t="shared" si="86"/>
        <v/>
      </c>
    </row>
    <row r="1399" spans="1:9" x14ac:dyDescent="0.3">
      <c r="A1399" s="10" t="s">
        <v>2823</v>
      </c>
      <c r="B1399" s="10" t="s">
        <v>1456</v>
      </c>
      <c r="C1399" s="10" t="s">
        <v>2763</v>
      </c>
      <c r="D1399" s="3">
        <v>1680823.2599999998</v>
      </c>
      <c r="E1399" s="3">
        <v>1463101.7999999998</v>
      </c>
      <c r="F1399" s="3">
        <f t="shared" si="84"/>
        <v>0.87046736847275663</v>
      </c>
      <c r="G1399" s="3">
        <v>0.7</v>
      </c>
      <c r="H1399" s="3" t="str">
        <f t="shared" si="85"/>
        <v/>
      </c>
      <c r="I1399" s="10" t="str">
        <f t="shared" si="86"/>
        <v/>
      </c>
    </row>
    <row r="1400" spans="1:9" x14ac:dyDescent="0.3">
      <c r="A1400" s="10" t="s">
        <v>2823</v>
      </c>
      <c r="B1400" s="10" t="s">
        <v>1457</v>
      </c>
      <c r="C1400" s="10" t="s">
        <v>2764</v>
      </c>
      <c r="D1400" s="3">
        <v>873776.16999999993</v>
      </c>
      <c r="E1400" s="3">
        <v>837650.37999999989</v>
      </c>
      <c r="F1400" s="3">
        <f t="shared" si="84"/>
        <v>0.95865555591885732</v>
      </c>
      <c r="G1400" s="3">
        <v>0.7</v>
      </c>
      <c r="H1400" s="3" t="str">
        <f t="shared" si="85"/>
        <v/>
      </c>
      <c r="I1400" s="10" t="str">
        <f t="shared" si="86"/>
        <v/>
      </c>
    </row>
    <row r="1401" spans="1:9" x14ac:dyDescent="0.3">
      <c r="A1401" s="10" t="s">
        <v>2823</v>
      </c>
      <c r="B1401" s="10" t="s">
        <v>1458</v>
      </c>
      <c r="C1401" s="10" t="s">
        <v>2765</v>
      </c>
      <c r="D1401" s="3">
        <v>6329770.5700000003</v>
      </c>
      <c r="E1401" s="3">
        <v>6277180.4399999995</v>
      </c>
      <c r="F1401" s="3">
        <f t="shared" si="84"/>
        <v>0.99169162145477241</v>
      </c>
      <c r="G1401" s="3">
        <v>0.7</v>
      </c>
      <c r="H1401" s="3" t="str">
        <f t="shared" si="85"/>
        <v/>
      </c>
      <c r="I1401" s="10" t="str">
        <f t="shared" si="86"/>
        <v/>
      </c>
    </row>
    <row r="1402" spans="1:9" x14ac:dyDescent="0.3">
      <c r="A1402" s="10" t="s">
        <v>2823</v>
      </c>
      <c r="B1402" s="10" t="s">
        <v>1459</v>
      </c>
      <c r="C1402" s="10" t="s">
        <v>2766</v>
      </c>
      <c r="D1402" s="3">
        <v>2132299.3499999996</v>
      </c>
      <c r="E1402" s="3">
        <v>3048848.1799999997</v>
      </c>
      <c r="F1402" s="3">
        <f t="shared" si="84"/>
        <v>1.429840599069732</v>
      </c>
      <c r="G1402" s="3">
        <v>0.7</v>
      </c>
      <c r="H1402" s="3" t="str">
        <f t="shared" si="85"/>
        <v/>
      </c>
      <c r="I1402" s="10" t="str">
        <f t="shared" si="86"/>
        <v/>
      </c>
    </row>
    <row r="1403" spans="1:9" x14ac:dyDescent="0.3">
      <c r="A1403" s="10" t="s">
        <v>2823</v>
      </c>
      <c r="B1403" s="10" t="s">
        <v>1460</v>
      </c>
      <c r="C1403" s="10" t="s">
        <v>1577</v>
      </c>
      <c r="D1403" s="3">
        <v>166746693.22999999</v>
      </c>
      <c r="E1403" s="3">
        <v>187107055.12</v>
      </c>
      <c r="F1403" s="3">
        <f t="shared" si="84"/>
        <v>1.1221035421788916</v>
      </c>
      <c r="G1403" s="3">
        <v>0.7</v>
      </c>
      <c r="H1403" s="3" t="str">
        <f t="shared" si="85"/>
        <v/>
      </c>
      <c r="I1403" s="10" t="str">
        <f t="shared" si="86"/>
        <v/>
      </c>
    </row>
    <row r="1404" spans="1:9" x14ac:dyDescent="0.3">
      <c r="A1404" s="10" t="s">
        <v>2823</v>
      </c>
      <c r="B1404" s="10" t="s">
        <v>1461</v>
      </c>
      <c r="C1404" s="10" t="s">
        <v>2767</v>
      </c>
      <c r="D1404" s="3">
        <v>1770853.8899999997</v>
      </c>
      <c r="E1404" s="3">
        <v>1347289.2800000003</v>
      </c>
      <c r="F1404" s="3">
        <f t="shared" si="84"/>
        <v>0.76081334976766524</v>
      </c>
      <c r="G1404" s="3">
        <v>0.7</v>
      </c>
      <c r="H1404" s="3" t="str">
        <f t="shared" si="85"/>
        <v/>
      </c>
      <c r="I1404" s="10" t="str">
        <f t="shared" si="86"/>
        <v/>
      </c>
    </row>
    <row r="1405" spans="1:9" x14ac:dyDescent="0.3">
      <c r="A1405" s="10" t="s">
        <v>2823</v>
      </c>
      <c r="B1405" s="10" t="s">
        <v>1462</v>
      </c>
      <c r="C1405" s="10" t="s">
        <v>2768</v>
      </c>
      <c r="D1405" s="3">
        <v>2080317.6399999997</v>
      </c>
      <c r="E1405" s="3">
        <v>2824881.71</v>
      </c>
      <c r="F1405" s="3">
        <f t="shared" si="84"/>
        <v>1.3579088383829694</v>
      </c>
      <c r="G1405" s="3">
        <v>0.7</v>
      </c>
      <c r="H1405" s="3" t="str">
        <f t="shared" si="85"/>
        <v/>
      </c>
      <c r="I1405" s="10" t="str">
        <f t="shared" si="86"/>
        <v/>
      </c>
    </row>
    <row r="1406" spans="1:9" x14ac:dyDescent="0.3">
      <c r="A1406" s="15" t="s">
        <v>2823</v>
      </c>
      <c r="B1406" s="15"/>
      <c r="C1406" s="15">
        <v>52</v>
      </c>
      <c r="D1406" s="18">
        <f t="shared" ref="D1406:E1406" si="88">SUM(D1354:D1405)</f>
        <v>308499075.78999996</v>
      </c>
      <c r="E1406" s="18">
        <f t="shared" si="88"/>
        <v>340494384.61999995</v>
      </c>
      <c r="F1406" s="18"/>
      <c r="G1406" s="18"/>
      <c r="H1406" s="18">
        <f>SUM(H1354:H1405)</f>
        <v>620713.75099999958</v>
      </c>
      <c r="I1406" s="15">
        <f t="shared" ref="I1406" si="89">SUM(I1354:I1405)</f>
        <v>4</v>
      </c>
    </row>
    <row r="1407" spans="1:9" x14ac:dyDescent="0.3">
      <c r="A1407" s="10" t="s">
        <v>78</v>
      </c>
      <c r="B1407" s="10" t="s">
        <v>1463</v>
      </c>
      <c r="C1407" s="10" t="s">
        <v>2769</v>
      </c>
      <c r="D1407" s="3">
        <v>3446215.33</v>
      </c>
      <c r="E1407" s="3">
        <v>2669441.3099999996</v>
      </c>
      <c r="F1407" s="3">
        <f t="shared" si="84"/>
        <v>0.77460084596629064</v>
      </c>
      <c r="G1407" s="3">
        <v>0.7</v>
      </c>
      <c r="H1407" s="3" t="str">
        <f t="shared" si="85"/>
        <v/>
      </c>
      <c r="I1407" s="10" t="str">
        <f t="shared" si="86"/>
        <v/>
      </c>
    </row>
    <row r="1408" spans="1:9" x14ac:dyDescent="0.3">
      <c r="A1408" s="10" t="s">
        <v>78</v>
      </c>
      <c r="B1408" s="10" t="s">
        <v>1464</v>
      </c>
      <c r="C1408" s="10" t="s">
        <v>2770</v>
      </c>
      <c r="D1408" s="3">
        <v>13452739.539999999</v>
      </c>
      <c r="E1408" s="3">
        <v>10024738.59</v>
      </c>
      <c r="F1408" s="3">
        <f t="shared" si="84"/>
        <v>0.74518194306763486</v>
      </c>
      <c r="G1408" s="3">
        <v>0.7</v>
      </c>
      <c r="H1408" s="3" t="str">
        <f t="shared" si="85"/>
        <v/>
      </c>
      <c r="I1408" s="10" t="str">
        <f t="shared" si="86"/>
        <v/>
      </c>
    </row>
    <row r="1409" spans="1:9" x14ac:dyDescent="0.3">
      <c r="A1409" s="10" t="s">
        <v>78</v>
      </c>
      <c r="B1409" s="10" t="s">
        <v>1465</v>
      </c>
      <c r="C1409" s="10" t="s">
        <v>2771</v>
      </c>
      <c r="D1409" s="3">
        <v>1989199.42</v>
      </c>
      <c r="E1409" s="3">
        <v>1308600.4100000001</v>
      </c>
      <c r="F1409" s="3">
        <f t="shared" si="84"/>
        <v>0.65785280090218412</v>
      </c>
      <c r="G1409" s="3">
        <v>0.7</v>
      </c>
      <c r="H1409" s="3">
        <f t="shared" si="85"/>
        <v>83839.183999999659</v>
      </c>
      <c r="I1409" s="10">
        <f t="shared" si="86"/>
        <v>1</v>
      </c>
    </row>
    <row r="1410" spans="1:9" x14ac:dyDescent="0.3">
      <c r="A1410" s="10" t="s">
        <v>78</v>
      </c>
      <c r="B1410" s="10" t="s">
        <v>1466</v>
      </c>
      <c r="C1410" s="10" t="s">
        <v>2772</v>
      </c>
      <c r="D1410" s="3">
        <v>11875265</v>
      </c>
      <c r="E1410" s="3">
        <v>11212410.07</v>
      </c>
      <c r="F1410" s="3">
        <f t="shared" si="84"/>
        <v>0.94418188309902984</v>
      </c>
      <c r="G1410" s="3">
        <v>0.7</v>
      </c>
      <c r="H1410" s="3" t="str">
        <f t="shared" si="85"/>
        <v/>
      </c>
      <c r="I1410" s="10" t="str">
        <f t="shared" si="86"/>
        <v/>
      </c>
    </row>
    <row r="1411" spans="1:9" x14ac:dyDescent="0.3">
      <c r="A1411" s="10" t="s">
        <v>78</v>
      </c>
      <c r="B1411" s="10" t="s">
        <v>1467</v>
      </c>
      <c r="C1411" s="10" t="s">
        <v>2773</v>
      </c>
      <c r="D1411" s="3">
        <v>6027489.9900000002</v>
      </c>
      <c r="E1411" s="3">
        <v>4106770.6500000004</v>
      </c>
      <c r="F1411" s="3">
        <f t="shared" si="84"/>
        <v>0.68134010289745839</v>
      </c>
      <c r="G1411" s="3">
        <v>0.7</v>
      </c>
      <c r="H1411" s="3">
        <f t="shared" si="85"/>
        <v>112472.34299999941</v>
      </c>
      <c r="I1411" s="10">
        <f t="shared" si="86"/>
        <v>1</v>
      </c>
    </row>
    <row r="1412" spans="1:9" x14ac:dyDescent="0.3">
      <c r="A1412" s="10" t="s">
        <v>78</v>
      </c>
      <c r="B1412" s="10" t="s">
        <v>1468</v>
      </c>
      <c r="C1412" s="10" t="s">
        <v>2774</v>
      </c>
      <c r="D1412" s="3">
        <v>17816455.699999999</v>
      </c>
      <c r="E1412" s="3">
        <v>8779398.0399999991</v>
      </c>
      <c r="F1412" s="3">
        <f t="shared" ref="F1412:F1463" si="90">E1412/D1412</f>
        <v>0.49276905507081298</v>
      </c>
      <c r="G1412" s="3">
        <v>0.7</v>
      </c>
      <c r="H1412" s="3">
        <f t="shared" ref="H1412:H1463" si="91">IF(F1412&lt;0.7,D1412*G1412-E1412,"")</f>
        <v>3692120.9499999993</v>
      </c>
      <c r="I1412" s="10">
        <f t="shared" ref="I1412:I1463" si="92">IF(H1412="","",1)</f>
        <v>1</v>
      </c>
    </row>
    <row r="1413" spans="1:9" x14ac:dyDescent="0.3">
      <c r="A1413" s="10" t="s">
        <v>78</v>
      </c>
      <c r="B1413" s="10" t="s">
        <v>1469</v>
      </c>
      <c r="C1413" s="10" t="s">
        <v>2775</v>
      </c>
      <c r="D1413" s="3">
        <v>5855566.79</v>
      </c>
      <c r="E1413" s="3">
        <v>10316302.82</v>
      </c>
      <c r="F1413" s="3">
        <f t="shared" si="90"/>
        <v>1.7617940653700579</v>
      </c>
      <c r="G1413" s="3">
        <v>0.7</v>
      </c>
      <c r="H1413" s="3" t="str">
        <f t="shared" si="91"/>
        <v/>
      </c>
      <c r="I1413" s="10" t="str">
        <f t="shared" si="92"/>
        <v/>
      </c>
    </row>
    <row r="1414" spans="1:9" x14ac:dyDescent="0.3">
      <c r="A1414" s="10" t="s">
        <v>78</v>
      </c>
      <c r="B1414" s="10" t="s">
        <v>1470</v>
      </c>
      <c r="C1414" s="10" t="s">
        <v>2531</v>
      </c>
      <c r="D1414" s="3">
        <v>1601671.0299999998</v>
      </c>
      <c r="E1414" s="3">
        <v>811659.52</v>
      </c>
      <c r="F1414" s="3">
        <f t="shared" si="90"/>
        <v>0.50675794516930239</v>
      </c>
      <c r="G1414" s="3">
        <v>0.7</v>
      </c>
      <c r="H1414" s="3">
        <f t="shared" si="91"/>
        <v>309510.20099999965</v>
      </c>
      <c r="I1414" s="10">
        <f t="shared" si="92"/>
        <v>1</v>
      </c>
    </row>
    <row r="1415" spans="1:9" x14ac:dyDescent="0.3">
      <c r="A1415" s="10" t="s">
        <v>78</v>
      </c>
      <c r="B1415" s="10" t="s">
        <v>1471</v>
      </c>
      <c r="C1415" s="10" t="s">
        <v>2776</v>
      </c>
      <c r="D1415" s="3">
        <v>7666790.0600000005</v>
      </c>
      <c r="E1415" s="3">
        <v>18157369.010000002</v>
      </c>
      <c r="F1415" s="3">
        <f t="shared" si="90"/>
        <v>2.3683143620604112</v>
      </c>
      <c r="G1415" s="3">
        <v>0.7</v>
      </c>
      <c r="H1415" s="3" t="str">
        <f t="shared" si="91"/>
        <v/>
      </c>
      <c r="I1415" s="10" t="str">
        <f t="shared" si="92"/>
        <v/>
      </c>
    </row>
    <row r="1416" spans="1:9" x14ac:dyDescent="0.3">
      <c r="A1416" s="10" t="s">
        <v>78</v>
      </c>
      <c r="B1416" s="10" t="s">
        <v>1472</v>
      </c>
      <c r="C1416" s="10" t="s">
        <v>2777</v>
      </c>
      <c r="D1416" s="3">
        <v>9162096.9499999993</v>
      </c>
      <c r="E1416" s="3">
        <v>4989216.3499999996</v>
      </c>
      <c r="F1416" s="3">
        <f t="shared" si="90"/>
        <v>0.54454961317561701</v>
      </c>
      <c r="G1416" s="3">
        <v>0.7</v>
      </c>
      <c r="H1416" s="3">
        <f t="shared" si="91"/>
        <v>1424251.5149999997</v>
      </c>
      <c r="I1416" s="10">
        <f t="shared" si="92"/>
        <v>1</v>
      </c>
    </row>
    <row r="1417" spans="1:9" x14ac:dyDescent="0.3">
      <c r="A1417" s="10" t="s">
        <v>78</v>
      </c>
      <c r="B1417" s="10" t="s">
        <v>1473</v>
      </c>
      <c r="C1417" s="10" t="s">
        <v>2778</v>
      </c>
      <c r="D1417" s="3">
        <v>8036978.5899999999</v>
      </c>
      <c r="E1417" s="3">
        <v>26727340.82</v>
      </c>
      <c r="F1417" s="3">
        <f t="shared" si="90"/>
        <v>3.3255458529223234</v>
      </c>
      <c r="G1417" s="3">
        <v>0.7</v>
      </c>
      <c r="H1417" s="3" t="str">
        <f t="shared" si="91"/>
        <v/>
      </c>
      <c r="I1417" s="10" t="str">
        <f t="shared" si="92"/>
        <v/>
      </c>
    </row>
    <row r="1418" spans="1:9" x14ac:dyDescent="0.3">
      <c r="A1418" s="10" t="s">
        <v>78</v>
      </c>
      <c r="B1418" s="10" t="s">
        <v>1474</v>
      </c>
      <c r="C1418" s="10" t="s">
        <v>2027</v>
      </c>
      <c r="D1418" s="3">
        <v>2715439.31</v>
      </c>
      <c r="E1418" s="3">
        <v>1464086.7599999998</v>
      </c>
      <c r="F1418" s="3">
        <f t="shared" si="90"/>
        <v>0.53917123266511147</v>
      </c>
      <c r="G1418" s="3">
        <v>0.7</v>
      </c>
      <c r="H1418" s="3">
        <f t="shared" si="91"/>
        <v>436720.75700000022</v>
      </c>
      <c r="I1418" s="10">
        <f t="shared" si="92"/>
        <v>1</v>
      </c>
    </row>
    <row r="1419" spans="1:9" x14ac:dyDescent="0.3">
      <c r="A1419" s="10" t="s">
        <v>78</v>
      </c>
      <c r="B1419" s="10" t="s">
        <v>1475</v>
      </c>
      <c r="C1419" s="10" t="s">
        <v>2779</v>
      </c>
      <c r="D1419" s="3">
        <v>1854244.83</v>
      </c>
      <c r="E1419" s="3">
        <v>1214725.8399999999</v>
      </c>
      <c r="F1419" s="3">
        <f t="shared" si="90"/>
        <v>0.6551054210031152</v>
      </c>
      <c r="G1419" s="3">
        <v>0.7</v>
      </c>
      <c r="H1419" s="3">
        <f t="shared" si="91"/>
        <v>83245.541000000201</v>
      </c>
      <c r="I1419" s="10">
        <f t="shared" si="92"/>
        <v>1</v>
      </c>
    </row>
    <row r="1420" spans="1:9" x14ac:dyDescent="0.3">
      <c r="A1420" s="10" t="s">
        <v>78</v>
      </c>
      <c r="B1420" s="10" t="s">
        <v>1476</v>
      </c>
      <c r="C1420" s="10" t="s">
        <v>1539</v>
      </c>
      <c r="D1420" s="3">
        <v>2878326.95</v>
      </c>
      <c r="E1420" s="3">
        <v>1166768.69</v>
      </c>
      <c r="F1420" s="3">
        <f t="shared" si="90"/>
        <v>0.40536350118251852</v>
      </c>
      <c r="G1420" s="3">
        <v>0.7</v>
      </c>
      <c r="H1420" s="3">
        <f t="shared" si="91"/>
        <v>848060.17500000005</v>
      </c>
      <c r="I1420" s="10">
        <f t="shared" si="92"/>
        <v>1</v>
      </c>
    </row>
    <row r="1421" spans="1:9" x14ac:dyDescent="0.3">
      <c r="A1421" s="10" t="s">
        <v>78</v>
      </c>
      <c r="B1421" s="10" t="s">
        <v>1477</v>
      </c>
      <c r="C1421" s="10" t="s">
        <v>2780</v>
      </c>
      <c r="D1421" s="3">
        <v>11364116.92</v>
      </c>
      <c r="E1421" s="3">
        <v>10411404.609999999</v>
      </c>
      <c r="F1421" s="3">
        <f t="shared" si="90"/>
        <v>0.9161648620207965</v>
      </c>
      <c r="G1421" s="3">
        <v>0.7</v>
      </c>
      <c r="H1421" s="3" t="str">
        <f t="shared" si="91"/>
        <v/>
      </c>
      <c r="I1421" s="10" t="str">
        <f t="shared" si="92"/>
        <v/>
      </c>
    </row>
    <row r="1422" spans="1:9" x14ac:dyDescent="0.3">
      <c r="A1422" s="10" t="s">
        <v>78</v>
      </c>
      <c r="B1422" s="10" t="s">
        <v>1478</v>
      </c>
      <c r="C1422" s="10" t="s">
        <v>2781</v>
      </c>
      <c r="D1422" s="3">
        <v>2143867.4</v>
      </c>
      <c r="E1422" s="3">
        <v>604233.18999999994</v>
      </c>
      <c r="F1422" s="3">
        <f t="shared" si="90"/>
        <v>0.28184261302727959</v>
      </c>
      <c r="G1422" s="3">
        <v>0.7</v>
      </c>
      <c r="H1422" s="3">
        <f t="shared" si="91"/>
        <v>896473.99</v>
      </c>
      <c r="I1422" s="10">
        <f t="shared" si="92"/>
        <v>1</v>
      </c>
    </row>
    <row r="1423" spans="1:9" x14ac:dyDescent="0.3">
      <c r="A1423" s="10" t="s">
        <v>78</v>
      </c>
      <c r="B1423" s="10" t="s">
        <v>1479</v>
      </c>
      <c r="C1423" s="10" t="s">
        <v>2782</v>
      </c>
      <c r="D1423" s="3">
        <v>3084707.63</v>
      </c>
      <c r="E1423" s="3">
        <v>1068000.5899999999</v>
      </c>
      <c r="F1423" s="3">
        <f t="shared" si="90"/>
        <v>0.34622425140498642</v>
      </c>
      <c r="G1423" s="3">
        <v>0.7</v>
      </c>
      <c r="H1423" s="3">
        <f t="shared" si="91"/>
        <v>1091294.7510000002</v>
      </c>
      <c r="I1423" s="10">
        <f t="shared" si="92"/>
        <v>1</v>
      </c>
    </row>
    <row r="1424" spans="1:9" x14ac:dyDescent="0.3">
      <c r="A1424" s="10" t="s">
        <v>78</v>
      </c>
      <c r="B1424" s="10" t="s">
        <v>1480</v>
      </c>
      <c r="C1424" s="10" t="s">
        <v>2783</v>
      </c>
      <c r="D1424" s="3">
        <v>3197241.0999999996</v>
      </c>
      <c r="E1424" s="3">
        <v>1355425.0099999998</v>
      </c>
      <c r="F1424" s="3">
        <f t="shared" si="90"/>
        <v>0.423935814537102</v>
      </c>
      <c r="G1424" s="3">
        <v>0.7</v>
      </c>
      <c r="H1424" s="3">
        <f t="shared" si="91"/>
        <v>882643.75999999978</v>
      </c>
      <c r="I1424" s="10">
        <f t="shared" si="92"/>
        <v>1</v>
      </c>
    </row>
    <row r="1425" spans="1:9" x14ac:dyDescent="0.3">
      <c r="A1425" s="10" t="s">
        <v>78</v>
      </c>
      <c r="B1425" s="10" t="s">
        <v>1481</v>
      </c>
      <c r="C1425" s="10" t="s">
        <v>2784</v>
      </c>
      <c r="D1425" s="3">
        <v>8938261.6199999992</v>
      </c>
      <c r="E1425" s="3">
        <v>5589837.5500000007</v>
      </c>
      <c r="F1425" s="3">
        <f t="shared" si="90"/>
        <v>0.62538307644658109</v>
      </c>
      <c r="G1425" s="3">
        <v>0.7</v>
      </c>
      <c r="H1425" s="3">
        <f t="shared" si="91"/>
        <v>666945.58399999794</v>
      </c>
      <c r="I1425" s="10">
        <f t="shared" si="92"/>
        <v>1</v>
      </c>
    </row>
    <row r="1426" spans="1:9" x14ac:dyDescent="0.3">
      <c r="A1426" s="10" t="s">
        <v>78</v>
      </c>
      <c r="B1426" s="10" t="s">
        <v>1482</v>
      </c>
      <c r="C1426" s="10" t="s">
        <v>2785</v>
      </c>
      <c r="D1426" s="3">
        <v>3162958.77</v>
      </c>
      <c r="E1426" s="3">
        <v>1836727.7000000002</v>
      </c>
      <c r="F1426" s="3">
        <f t="shared" si="90"/>
        <v>0.58069922296204957</v>
      </c>
      <c r="G1426" s="3">
        <v>0.7</v>
      </c>
      <c r="H1426" s="3">
        <f t="shared" si="91"/>
        <v>377343.43899999978</v>
      </c>
      <c r="I1426" s="10">
        <f t="shared" si="92"/>
        <v>1</v>
      </c>
    </row>
    <row r="1427" spans="1:9" x14ac:dyDescent="0.3">
      <c r="A1427" s="10" t="s">
        <v>78</v>
      </c>
      <c r="B1427" s="10" t="s">
        <v>1483</v>
      </c>
      <c r="C1427" s="10" t="s">
        <v>2786</v>
      </c>
      <c r="D1427" s="3">
        <v>5556819.0600000005</v>
      </c>
      <c r="E1427" s="3">
        <v>3511309.3800000008</v>
      </c>
      <c r="F1427" s="3">
        <f t="shared" si="90"/>
        <v>0.63189197670222508</v>
      </c>
      <c r="G1427" s="3">
        <v>0.7</v>
      </c>
      <c r="H1427" s="3">
        <f t="shared" si="91"/>
        <v>378463.96199999936</v>
      </c>
      <c r="I1427" s="10">
        <f t="shared" si="92"/>
        <v>1</v>
      </c>
    </row>
    <row r="1428" spans="1:9" x14ac:dyDescent="0.3">
      <c r="A1428" s="10" t="s">
        <v>78</v>
      </c>
      <c r="B1428" s="10" t="s">
        <v>1484</v>
      </c>
      <c r="C1428" s="10" t="s">
        <v>2787</v>
      </c>
      <c r="D1428" s="3">
        <v>14212434.989999998</v>
      </c>
      <c r="E1428" s="3">
        <v>12496171.550000001</v>
      </c>
      <c r="F1428" s="3">
        <f t="shared" si="90"/>
        <v>0.87924212556063919</v>
      </c>
      <c r="G1428" s="3">
        <v>0.7</v>
      </c>
      <c r="H1428" s="3" t="str">
        <f t="shared" si="91"/>
        <v/>
      </c>
      <c r="I1428" s="10" t="str">
        <f t="shared" si="92"/>
        <v/>
      </c>
    </row>
    <row r="1429" spans="1:9" x14ac:dyDescent="0.3">
      <c r="A1429" s="10" t="s">
        <v>78</v>
      </c>
      <c r="B1429" s="10" t="s">
        <v>1485</v>
      </c>
      <c r="C1429" s="10" t="s">
        <v>2788</v>
      </c>
      <c r="D1429" s="3">
        <v>1268444.7000000002</v>
      </c>
      <c r="E1429" s="3">
        <v>609798.07000000007</v>
      </c>
      <c r="F1429" s="3">
        <f t="shared" si="90"/>
        <v>0.48074470254793134</v>
      </c>
      <c r="G1429" s="3">
        <v>0.7</v>
      </c>
      <c r="H1429" s="3">
        <f t="shared" si="91"/>
        <v>278113.21999999997</v>
      </c>
      <c r="I1429" s="10">
        <f t="shared" si="92"/>
        <v>1</v>
      </c>
    </row>
    <row r="1430" spans="1:9" x14ac:dyDescent="0.3">
      <c r="A1430" s="10" t="s">
        <v>78</v>
      </c>
      <c r="B1430" s="10" t="s">
        <v>1486</v>
      </c>
      <c r="C1430" s="10" t="s">
        <v>2160</v>
      </c>
      <c r="D1430" s="3">
        <v>6330501.4199999999</v>
      </c>
      <c r="E1430" s="3">
        <v>3381649.25</v>
      </c>
      <c r="F1430" s="3">
        <f t="shared" si="90"/>
        <v>0.53418347546946765</v>
      </c>
      <c r="G1430" s="3">
        <v>0.7</v>
      </c>
      <c r="H1430" s="3">
        <f t="shared" si="91"/>
        <v>1049701.7439999999</v>
      </c>
      <c r="I1430" s="10">
        <f t="shared" si="92"/>
        <v>1</v>
      </c>
    </row>
    <row r="1431" spans="1:9" x14ac:dyDescent="0.3">
      <c r="A1431" s="10" t="s">
        <v>78</v>
      </c>
      <c r="B1431" s="10" t="s">
        <v>1487</v>
      </c>
      <c r="C1431" s="10" t="s">
        <v>2789</v>
      </c>
      <c r="D1431" s="3">
        <v>4204647.75</v>
      </c>
      <c r="E1431" s="3">
        <v>2566923.41</v>
      </c>
      <c r="F1431" s="3">
        <f t="shared" si="90"/>
        <v>0.61049666051097862</v>
      </c>
      <c r="G1431" s="3">
        <v>0.7</v>
      </c>
      <c r="H1431" s="3">
        <f t="shared" si="91"/>
        <v>376330.01499999966</v>
      </c>
      <c r="I1431" s="10">
        <f t="shared" si="92"/>
        <v>1</v>
      </c>
    </row>
    <row r="1432" spans="1:9" x14ac:dyDescent="0.3">
      <c r="A1432" s="10" t="s">
        <v>78</v>
      </c>
      <c r="B1432" s="10" t="s">
        <v>1488</v>
      </c>
      <c r="C1432" s="10" t="s">
        <v>2790</v>
      </c>
      <c r="D1432" s="3">
        <v>2690615.83</v>
      </c>
      <c r="E1432" s="3">
        <v>1870165.2799999998</v>
      </c>
      <c r="F1432" s="3">
        <f t="shared" si="90"/>
        <v>0.6950696041954082</v>
      </c>
      <c r="G1432" s="3">
        <v>0.7</v>
      </c>
      <c r="H1432" s="3">
        <f t="shared" si="91"/>
        <v>13265.80100000021</v>
      </c>
      <c r="I1432" s="10">
        <f t="shared" si="92"/>
        <v>1</v>
      </c>
    </row>
    <row r="1433" spans="1:9" x14ac:dyDescent="0.3">
      <c r="A1433" s="10" t="s">
        <v>78</v>
      </c>
      <c r="B1433" s="10" t="s">
        <v>1489</v>
      </c>
      <c r="C1433" s="10" t="s">
        <v>2791</v>
      </c>
      <c r="D1433" s="3">
        <v>3506285.9800000004</v>
      </c>
      <c r="E1433" s="3">
        <v>2554544.5000000005</v>
      </c>
      <c r="F1433" s="3">
        <f t="shared" si="90"/>
        <v>0.72856136509435554</v>
      </c>
      <c r="G1433" s="3">
        <v>0.7</v>
      </c>
      <c r="H1433" s="3" t="str">
        <f t="shared" si="91"/>
        <v/>
      </c>
      <c r="I1433" s="10" t="str">
        <f t="shared" si="92"/>
        <v/>
      </c>
    </row>
    <row r="1434" spans="1:9" x14ac:dyDescent="0.3">
      <c r="A1434" s="10" t="s">
        <v>78</v>
      </c>
      <c r="B1434" s="10" t="s">
        <v>1490</v>
      </c>
      <c r="C1434" s="10" t="s">
        <v>2792</v>
      </c>
      <c r="D1434" s="3">
        <v>2690171.11</v>
      </c>
      <c r="E1434" s="3">
        <v>1608807.17</v>
      </c>
      <c r="F1434" s="3">
        <f t="shared" si="90"/>
        <v>0.59803153933951803</v>
      </c>
      <c r="G1434" s="3">
        <v>0.7</v>
      </c>
      <c r="H1434" s="3">
        <f t="shared" si="91"/>
        <v>274312.60699999984</v>
      </c>
      <c r="I1434" s="10">
        <f t="shared" si="92"/>
        <v>1</v>
      </c>
    </row>
    <row r="1435" spans="1:9" x14ac:dyDescent="0.3">
      <c r="A1435" s="10" t="s">
        <v>78</v>
      </c>
      <c r="B1435" s="10" t="s">
        <v>1491</v>
      </c>
      <c r="C1435" s="10" t="s">
        <v>2793</v>
      </c>
      <c r="D1435" s="3">
        <v>2229477.7799999998</v>
      </c>
      <c r="E1435" s="3">
        <v>1687532.88</v>
      </c>
      <c r="F1435" s="3">
        <f t="shared" si="90"/>
        <v>0.75691845648266565</v>
      </c>
      <c r="G1435" s="3">
        <v>0.7</v>
      </c>
      <c r="H1435" s="3" t="str">
        <f t="shared" si="91"/>
        <v/>
      </c>
      <c r="I1435" s="10" t="str">
        <f t="shared" si="92"/>
        <v/>
      </c>
    </row>
    <row r="1436" spans="1:9" x14ac:dyDescent="0.3">
      <c r="A1436" s="10" t="s">
        <v>78</v>
      </c>
      <c r="B1436" s="10" t="s">
        <v>1492</v>
      </c>
      <c r="C1436" s="10" t="s">
        <v>2794</v>
      </c>
      <c r="D1436" s="3">
        <v>3108403</v>
      </c>
      <c r="E1436" s="3">
        <v>1685714.2799999998</v>
      </c>
      <c r="F1436" s="3">
        <f t="shared" si="90"/>
        <v>0.54230879329353365</v>
      </c>
      <c r="G1436" s="3">
        <v>0.7</v>
      </c>
      <c r="H1436" s="3">
        <f t="shared" si="91"/>
        <v>490167.8200000003</v>
      </c>
      <c r="I1436" s="10">
        <f t="shared" si="92"/>
        <v>1</v>
      </c>
    </row>
    <row r="1437" spans="1:9" x14ac:dyDescent="0.3">
      <c r="A1437" s="10" t="s">
        <v>78</v>
      </c>
      <c r="B1437" s="10" t="s">
        <v>1493</v>
      </c>
      <c r="C1437" s="10" t="s">
        <v>2795</v>
      </c>
      <c r="D1437" s="3">
        <v>11754430.850000001</v>
      </c>
      <c r="E1437" s="3">
        <v>9771219.1400000006</v>
      </c>
      <c r="F1437" s="3">
        <f t="shared" si="90"/>
        <v>0.83127964804863341</v>
      </c>
      <c r="G1437" s="3">
        <v>0.7</v>
      </c>
      <c r="H1437" s="3" t="str">
        <f t="shared" si="91"/>
        <v/>
      </c>
      <c r="I1437" s="10" t="str">
        <f t="shared" si="92"/>
        <v/>
      </c>
    </row>
    <row r="1438" spans="1:9" x14ac:dyDescent="0.3">
      <c r="A1438" s="10" t="s">
        <v>78</v>
      </c>
      <c r="B1438" s="10" t="s">
        <v>1494</v>
      </c>
      <c r="C1438" s="10" t="s">
        <v>2796</v>
      </c>
      <c r="D1438" s="3">
        <v>5332632.6199999992</v>
      </c>
      <c r="E1438" s="3">
        <v>3454640.99</v>
      </c>
      <c r="F1438" s="3">
        <f t="shared" si="90"/>
        <v>0.64783029999917763</v>
      </c>
      <c r="G1438" s="3">
        <v>0.7</v>
      </c>
      <c r="H1438" s="3">
        <f t="shared" si="91"/>
        <v>278201.84399999911</v>
      </c>
      <c r="I1438" s="10">
        <f t="shared" si="92"/>
        <v>1</v>
      </c>
    </row>
    <row r="1439" spans="1:9" x14ac:dyDescent="0.3">
      <c r="A1439" s="10" t="s">
        <v>78</v>
      </c>
      <c r="B1439" s="10" t="s">
        <v>1495</v>
      </c>
      <c r="C1439" s="10" t="s">
        <v>2797</v>
      </c>
      <c r="D1439" s="3">
        <v>2859259.22</v>
      </c>
      <c r="E1439" s="3">
        <v>1305748.21</v>
      </c>
      <c r="F1439" s="3">
        <f t="shared" si="90"/>
        <v>0.45667360303204685</v>
      </c>
      <c r="G1439" s="3">
        <v>0.7</v>
      </c>
      <c r="H1439" s="3">
        <f t="shared" si="91"/>
        <v>695733.24399999995</v>
      </c>
      <c r="I1439" s="10">
        <f t="shared" si="92"/>
        <v>1</v>
      </c>
    </row>
    <row r="1440" spans="1:9" x14ac:dyDescent="0.3">
      <c r="A1440" s="10" t="s">
        <v>78</v>
      </c>
      <c r="B1440" s="10" t="s">
        <v>1496</v>
      </c>
      <c r="C1440" s="10" t="s">
        <v>2798</v>
      </c>
      <c r="D1440" s="3">
        <v>37752208.770000003</v>
      </c>
      <c r="E1440" s="3">
        <v>50181842.310000002</v>
      </c>
      <c r="F1440" s="3">
        <f t="shared" si="90"/>
        <v>1.3292425514948221</v>
      </c>
      <c r="G1440" s="3">
        <v>0.7</v>
      </c>
      <c r="H1440" s="3" t="str">
        <f t="shared" si="91"/>
        <v/>
      </c>
      <c r="I1440" s="10" t="str">
        <f t="shared" si="92"/>
        <v/>
      </c>
    </row>
    <row r="1441" spans="1:9" x14ac:dyDescent="0.3">
      <c r="A1441" s="10" t="s">
        <v>78</v>
      </c>
      <c r="B1441" s="10" t="s">
        <v>1497</v>
      </c>
      <c r="C1441" s="10" t="s">
        <v>2799</v>
      </c>
      <c r="D1441" s="3">
        <v>10444362.82</v>
      </c>
      <c r="E1441" s="3">
        <v>8941949.2799999993</v>
      </c>
      <c r="F1441" s="3">
        <f t="shared" si="90"/>
        <v>0.85615077090935443</v>
      </c>
      <c r="G1441" s="3">
        <v>0.7</v>
      </c>
      <c r="H1441" s="3" t="str">
        <f t="shared" si="91"/>
        <v/>
      </c>
      <c r="I1441" s="10" t="str">
        <f t="shared" si="92"/>
        <v/>
      </c>
    </row>
    <row r="1442" spans="1:9" x14ac:dyDescent="0.3">
      <c r="A1442" s="10" t="s">
        <v>78</v>
      </c>
      <c r="B1442" s="10" t="s">
        <v>1498</v>
      </c>
      <c r="C1442" s="10" t="s">
        <v>2800</v>
      </c>
      <c r="D1442" s="3">
        <v>3687861.2800000003</v>
      </c>
      <c r="E1442" s="3">
        <v>2006384.1600000001</v>
      </c>
      <c r="F1442" s="3">
        <f t="shared" si="90"/>
        <v>0.5440508760134275</v>
      </c>
      <c r="G1442" s="3">
        <v>0.7</v>
      </c>
      <c r="H1442" s="3">
        <f t="shared" si="91"/>
        <v>575118.73600000003</v>
      </c>
      <c r="I1442" s="10">
        <f t="shared" si="92"/>
        <v>1</v>
      </c>
    </row>
    <row r="1443" spans="1:9" x14ac:dyDescent="0.3">
      <c r="A1443" s="10" t="s">
        <v>78</v>
      </c>
      <c r="B1443" s="10" t="s">
        <v>1499</v>
      </c>
      <c r="C1443" s="10" t="s">
        <v>2801</v>
      </c>
      <c r="D1443" s="3">
        <v>5239096.4399999995</v>
      </c>
      <c r="E1443" s="3">
        <v>3075685.3899999997</v>
      </c>
      <c r="F1443" s="3">
        <f t="shared" si="90"/>
        <v>0.5870640911508016</v>
      </c>
      <c r="G1443" s="3">
        <v>0.7</v>
      </c>
      <c r="H1443" s="3">
        <f t="shared" si="91"/>
        <v>591682.11799999978</v>
      </c>
      <c r="I1443" s="10">
        <f t="shared" si="92"/>
        <v>1</v>
      </c>
    </row>
    <row r="1444" spans="1:9" x14ac:dyDescent="0.3">
      <c r="A1444" s="10" t="s">
        <v>78</v>
      </c>
      <c r="B1444" s="10" t="s">
        <v>1500</v>
      </c>
      <c r="C1444" s="10" t="s">
        <v>2802</v>
      </c>
      <c r="D1444" s="3">
        <v>8677292.1799999997</v>
      </c>
      <c r="E1444" s="3">
        <v>7308882.1099999994</v>
      </c>
      <c r="F1444" s="3">
        <f t="shared" si="90"/>
        <v>0.842299874014384</v>
      </c>
      <c r="G1444" s="3">
        <v>0.7</v>
      </c>
      <c r="H1444" s="3" t="str">
        <f t="shared" si="91"/>
        <v/>
      </c>
      <c r="I1444" s="10" t="str">
        <f t="shared" si="92"/>
        <v/>
      </c>
    </row>
    <row r="1445" spans="1:9" x14ac:dyDescent="0.3">
      <c r="A1445" s="10" t="s">
        <v>78</v>
      </c>
      <c r="B1445" s="10" t="s">
        <v>1501</v>
      </c>
      <c r="C1445" s="10" t="s">
        <v>2803</v>
      </c>
      <c r="D1445" s="3">
        <v>2468440.61</v>
      </c>
      <c r="E1445" s="3">
        <v>1815865.88</v>
      </c>
      <c r="F1445" s="3">
        <f t="shared" si="90"/>
        <v>0.7356328009852342</v>
      </c>
      <c r="G1445" s="3">
        <v>0.7</v>
      </c>
      <c r="H1445" s="3" t="str">
        <f t="shared" si="91"/>
        <v/>
      </c>
      <c r="I1445" s="10" t="str">
        <f t="shared" si="92"/>
        <v/>
      </c>
    </row>
    <row r="1446" spans="1:9" x14ac:dyDescent="0.3">
      <c r="A1446" s="10" t="s">
        <v>78</v>
      </c>
      <c r="B1446" s="10" t="s">
        <v>1502</v>
      </c>
      <c r="C1446" s="10" t="s">
        <v>2804</v>
      </c>
      <c r="D1446" s="3">
        <v>3978825.29</v>
      </c>
      <c r="E1446" s="3">
        <v>1574176.71</v>
      </c>
      <c r="F1446" s="3">
        <f t="shared" si="90"/>
        <v>0.39563856044556306</v>
      </c>
      <c r="G1446" s="3">
        <v>0.7</v>
      </c>
      <c r="H1446" s="3">
        <f t="shared" si="91"/>
        <v>1211000.9929999998</v>
      </c>
      <c r="I1446" s="10">
        <f t="shared" si="92"/>
        <v>1</v>
      </c>
    </row>
    <row r="1447" spans="1:9" x14ac:dyDescent="0.3">
      <c r="A1447" s="10" t="s">
        <v>78</v>
      </c>
      <c r="B1447" s="10" t="s">
        <v>1503</v>
      </c>
      <c r="C1447" s="10" t="s">
        <v>2805</v>
      </c>
      <c r="D1447" s="3">
        <v>4747515.25</v>
      </c>
      <c r="E1447" s="3">
        <v>2984140.45</v>
      </c>
      <c r="F1447" s="3">
        <f t="shared" si="90"/>
        <v>0.62856890243796482</v>
      </c>
      <c r="G1447" s="3">
        <v>0.7</v>
      </c>
      <c r="H1447" s="3">
        <f t="shared" si="91"/>
        <v>339120.22499999963</v>
      </c>
      <c r="I1447" s="10">
        <f t="shared" si="92"/>
        <v>1</v>
      </c>
    </row>
    <row r="1448" spans="1:9" x14ac:dyDescent="0.3">
      <c r="A1448" s="10" t="s">
        <v>78</v>
      </c>
      <c r="B1448" s="10" t="s">
        <v>1504</v>
      </c>
      <c r="C1448" s="10" t="s">
        <v>2806</v>
      </c>
      <c r="D1448" s="3">
        <v>1962320.9300000002</v>
      </c>
      <c r="E1448" s="3">
        <v>760349.25</v>
      </c>
      <c r="F1448" s="3">
        <f t="shared" si="90"/>
        <v>0.38747446372087563</v>
      </c>
      <c r="G1448" s="3">
        <v>0.7</v>
      </c>
      <c r="H1448" s="3">
        <f t="shared" si="91"/>
        <v>613275.40100000007</v>
      </c>
      <c r="I1448" s="10">
        <f t="shared" si="92"/>
        <v>1</v>
      </c>
    </row>
    <row r="1449" spans="1:9" x14ac:dyDescent="0.3">
      <c r="A1449" s="10" t="s">
        <v>78</v>
      </c>
      <c r="B1449" s="10" t="s">
        <v>1505</v>
      </c>
      <c r="C1449" s="10" t="s">
        <v>2807</v>
      </c>
      <c r="D1449" s="3">
        <v>1909479.4800000004</v>
      </c>
      <c r="E1449" s="3">
        <v>899779.39999999991</v>
      </c>
      <c r="F1449" s="3">
        <f t="shared" si="90"/>
        <v>0.4712171088636154</v>
      </c>
      <c r="G1449" s="3">
        <v>0.7</v>
      </c>
      <c r="H1449" s="3">
        <f t="shared" si="91"/>
        <v>436856.23600000027</v>
      </c>
      <c r="I1449" s="10">
        <f t="shared" si="92"/>
        <v>1</v>
      </c>
    </row>
    <row r="1450" spans="1:9" x14ac:dyDescent="0.3">
      <c r="A1450" s="10" t="s">
        <v>78</v>
      </c>
      <c r="B1450" s="10" t="s">
        <v>1506</v>
      </c>
      <c r="C1450" s="10" t="s">
        <v>2808</v>
      </c>
      <c r="D1450" s="3">
        <v>32844414.670000002</v>
      </c>
      <c r="E1450" s="3">
        <v>34840104.310000002</v>
      </c>
      <c r="F1450" s="3">
        <f t="shared" si="90"/>
        <v>1.0607619182759513</v>
      </c>
      <c r="G1450" s="3">
        <v>0.7</v>
      </c>
      <c r="H1450" s="3" t="str">
        <f t="shared" si="91"/>
        <v/>
      </c>
      <c r="I1450" s="10" t="str">
        <f t="shared" si="92"/>
        <v/>
      </c>
    </row>
    <row r="1451" spans="1:9" x14ac:dyDescent="0.3">
      <c r="A1451" s="10" t="s">
        <v>78</v>
      </c>
      <c r="B1451" s="10" t="s">
        <v>1507</v>
      </c>
      <c r="C1451" s="10" t="s">
        <v>2809</v>
      </c>
      <c r="D1451" s="3">
        <v>7727376.8399999999</v>
      </c>
      <c r="E1451" s="3">
        <v>7916241.6500000004</v>
      </c>
      <c r="F1451" s="3">
        <f t="shared" si="90"/>
        <v>1.0244409990492971</v>
      </c>
      <c r="G1451" s="3">
        <v>0.7</v>
      </c>
      <c r="H1451" s="3" t="str">
        <f t="shared" si="91"/>
        <v/>
      </c>
      <c r="I1451" s="10" t="str">
        <f t="shared" si="92"/>
        <v/>
      </c>
    </row>
    <row r="1452" spans="1:9" x14ac:dyDescent="0.3">
      <c r="A1452" s="10" t="s">
        <v>78</v>
      </c>
      <c r="B1452" s="10" t="s">
        <v>1508</v>
      </c>
      <c r="C1452" s="10" t="s">
        <v>2810</v>
      </c>
      <c r="D1452" s="3">
        <v>1457362.96</v>
      </c>
      <c r="E1452" s="3">
        <v>450065.62000000011</v>
      </c>
      <c r="F1452" s="3">
        <f t="shared" si="90"/>
        <v>0.3088219148920871</v>
      </c>
      <c r="G1452" s="3">
        <v>0.7</v>
      </c>
      <c r="H1452" s="3">
        <f t="shared" si="91"/>
        <v>570088.45199999982</v>
      </c>
      <c r="I1452" s="10">
        <f t="shared" si="92"/>
        <v>1</v>
      </c>
    </row>
    <row r="1453" spans="1:9" x14ac:dyDescent="0.3">
      <c r="A1453" s="10" t="s">
        <v>78</v>
      </c>
      <c r="B1453" s="10" t="s">
        <v>1509</v>
      </c>
      <c r="C1453" s="10" t="s">
        <v>1808</v>
      </c>
      <c r="D1453" s="3">
        <v>6661109.9600000009</v>
      </c>
      <c r="E1453" s="3">
        <v>3861134.6799999997</v>
      </c>
      <c r="F1453" s="3">
        <f t="shared" si="90"/>
        <v>0.57965334654226297</v>
      </c>
      <c r="G1453" s="3">
        <v>0.7</v>
      </c>
      <c r="H1453" s="3">
        <f t="shared" si="91"/>
        <v>801642.29200000037</v>
      </c>
      <c r="I1453" s="10">
        <f t="shared" si="92"/>
        <v>1</v>
      </c>
    </row>
    <row r="1454" spans="1:9" x14ac:dyDescent="0.3">
      <c r="A1454" s="10" t="s">
        <v>78</v>
      </c>
      <c r="B1454" s="10" t="s">
        <v>1510</v>
      </c>
      <c r="C1454" s="10" t="s">
        <v>2811</v>
      </c>
      <c r="D1454" s="3">
        <v>9806383.1600000001</v>
      </c>
      <c r="E1454" s="3">
        <v>4942659.32</v>
      </c>
      <c r="F1454" s="3">
        <f t="shared" si="90"/>
        <v>0.5040246989492505</v>
      </c>
      <c r="G1454" s="3">
        <v>0.7</v>
      </c>
      <c r="H1454" s="3">
        <f t="shared" si="91"/>
        <v>1921808.8919999991</v>
      </c>
      <c r="I1454" s="10">
        <f t="shared" si="92"/>
        <v>1</v>
      </c>
    </row>
    <row r="1455" spans="1:9" x14ac:dyDescent="0.3">
      <c r="A1455" s="10" t="s">
        <v>78</v>
      </c>
      <c r="B1455" s="10" t="s">
        <v>1511</v>
      </c>
      <c r="C1455" s="10" t="s">
        <v>2812</v>
      </c>
      <c r="D1455" s="3">
        <v>6170611.8599999994</v>
      </c>
      <c r="E1455" s="3">
        <v>3490291.0999999996</v>
      </c>
      <c r="F1455" s="3">
        <f t="shared" si="90"/>
        <v>0.5656312824705847</v>
      </c>
      <c r="G1455" s="3">
        <v>0.7</v>
      </c>
      <c r="H1455" s="3">
        <f t="shared" si="91"/>
        <v>829137.20199999958</v>
      </c>
      <c r="I1455" s="10">
        <f t="shared" si="92"/>
        <v>1</v>
      </c>
    </row>
    <row r="1456" spans="1:9" x14ac:dyDescent="0.3">
      <c r="A1456" s="10" t="s">
        <v>78</v>
      </c>
      <c r="B1456" s="10" t="s">
        <v>1512</v>
      </c>
      <c r="C1456" s="10" t="s">
        <v>2813</v>
      </c>
      <c r="D1456" s="3">
        <v>4614207.6100000003</v>
      </c>
      <c r="E1456" s="3">
        <v>5312748.97</v>
      </c>
      <c r="F1456" s="3">
        <f t="shared" si="90"/>
        <v>1.1513892349546879</v>
      </c>
      <c r="G1456" s="3">
        <v>0.7</v>
      </c>
      <c r="H1456" s="3" t="str">
        <f t="shared" si="91"/>
        <v/>
      </c>
      <c r="I1456" s="10" t="str">
        <f t="shared" si="92"/>
        <v/>
      </c>
    </row>
    <row r="1457" spans="1:9" x14ac:dyDescent="0.3">
      <c r="A1457" s="10" t="s">
        <v>78</v>
      </c>
      <c r="B1457" s="10" t="s">
        <v>1513</v>
      </c>
      <c r="C1457" s="10" t="s">
        <v>2814</v>
      </c>
      <c r="D1457" s="3">
        <v>6351179.8399999999</v>
      </c>
      <c r="E1457" s="3">
        <v>4370124.13</v>
      </c>
      <c r="F1457" s="3">
        <f t="shared" si="90"/>
        <v>0.68808067793589667</v>
      </c>
      <c r="G1457" s="3">
        <v>0.7</v>
      </c>
      <c r="H1457" s="3">
        <f t="shared" si="91"/>
        <v>75701.757999999449</v>
      </c>
      <c r="I1457" s="10">
        <f t="shared" si="92"/>
        <v>1</v>
      </c>
    </row>
    <row r="1458" spans="1:9" x14ac:dyDescent="0.3">
      <c r="A1458" s="10" t="s">
        <v>78</v>
      </c>
      <c r="B1458" s="10" t="s">
        <v>1514</v>
      </c>
      <c r="C1458" s="10" t="s">
        <v>2815</v>
      </c>
      <c r="D1458" s="3">
        <v>6551980.5700000003</v>
      </c>
      <c r="E1458" s="3">
        <v>6112047.9499999993</v>
      </c>
      <c r="F1458" s="3">
        <f t="shared" si="90"/>
        <v>0.93285501760882039</v>
      </c>
      <c r="G1458" s="3">
        <v>0.7</v>
      </c>
      <c r="H1458" s="3" t="str">
        <f t="shared" si="91"/>
        <v/>
      </c>
      <c r="I1458" s="10" t="str">
        <f t="shared" si="92"/>
        <v/>
      </c>
    </row>
    <row r="1459" spans="1:9" x14ac:dyDescent="0.3">
      <c r="A1459" s="10" t="s">
        <v>78</v>
      </c>
      <c r="B1459" s="10" t="s">
        <v>1515</v>
      </c>
      <c r="C1459" s="10" t="s">
        <v>2815</v>
      </c>
      <c r="D1459" s="3">
        <v>2666221.3899999997</v>
      </c>
      <c r="E1459" s="3">
        <v>652906.5</v>
      </c>
      <c r="F1459" s="3">
        <f t="shared" si="90"/>
        <v>0.24488082739445732</v>
      </c>
      <c r="G1459" s="3">
        <v>0.7</v>
      </c>
      <c r="H1459" s="3">
        <f t="shared" si="91"/>
        <v>1213448.4729999995</v>
      </c>
      <c r="I1459" s="10">
        <f t="shared" si="92"/>
        <v>1</v>
      </c>
    </row>
    <row r="1460" spans="1:9" x14ac:dyDescent="0.3">
      <c r="A1460" s="10" t="s">
        <v>78</v>
      </c>
      <c r="B1460" s="10" t="s">
        <v>1516</v>
      </c>
      <c r="C1460" s="10" t="s">
        <v>2816</v>
      </c>
      <c r="D1460" s="3">
        <v>1868742.7799999998</v>
      </c>
      <c r="E1460" s="3">
        <v>1382724.1800000002</v>
      </c>
      <c r="F1460" s="3">
        <f t="shared" si="90"/>
        <v>0.73992215236812864</v>
      </c>
      <c r="G1460" s="3">
        <v>0.7</v>
      </c>
      <c r="H1460" s="3" t="str">
        <f t="shared" si="91"/>
        <v/>
      </c>
      <c r="I1460" s="10" t="str">
        <f t="shared" si="92"/>
        <v/>
      </c>
    </row>
    <row r="1461" spans="1:9" x14ac:dyDescent="0.3">
      <c r="A1461" s="10" t="s">
        <v>78</v>
      </c>
      <c r="B1461" s="10" t="s">
        <v>1517</v>
      </c>
      <c r="C1461" s="10" t="s">
        <v>2817</v>
      </c>
      <c r="D1461" s="3">
        <v>1694015.6800000002</v>
      </c>
      <c r="E1461" s="3">
        <v>991768.4700000002</v>
      </c>
      <c r="F1461" s="3">
        <f t="shared" si="90"/>
        <v>0.58545412637502869</v>
      </c>
      <c r="G1461" s="3">
        <v>0.7</v>
      </c>
      <c r="H1461" s="3">
        <f t="shared" si="91"/>
        <v>194042.50599999982</v>
      </c>
      <c r="I1461" s="10">
        <f t="shared" si="92"/>
        <v>1</v>
      </c>
    </row>
    <row r="1462" spans="1:9" x14ac:dyDescent="0.3">
      <c r="A1462" s="10" t="s">
        <v>78</v>
      </c>
      <c r="B1462" s="10" t="s">
        <v>1518</v>
      </c>
      <c r="C1462" s="10" t="s">
        <v>1941</v>
      </c>
      <c r="D1462" s="3">
        <v>204164694.69</v>
      </c>
      <c r="E1462" s="3">
        <v>157927343.06</v>
      </c>
      <c r="F1462" s="3">
        <f t="shared" si="90"/>
        <v>0.77352915154989965</v>
      </c>
      <c r="G1462" s="3">
        <v>0.7</v>
      </c>
      <c r="H1462" s="3" t="str">
        <f t="shared" si="91"/>
        <v/>
      </c>
      <c r="I1462" s="10" t="str">
        <f t="shared" si="92"/>
        <v/>
      </c>
    </row>
    <row r="1463" spans="1:9" x14ac:dyDescent="0.3">
      <c r="A1463" s="10" t="s">
        <v>78</v>
      </c>
      <c r="B1463" s="10" t="s">
        <v>1519</v>
      </c>
      <c r="C1463" s="10" t="s">
        <v>2000</v>
      </c>
      <c r="D1463" s="3">
        <v>1455496.85</v>
      </c>
      <c r="E1463" s="3">
        <v>951187.6100000001</v>
      </c>
      <c r="F1463" s="3">
        <f t="shared" si="90"/>
        <v>0.65351402856007557</v>
      </c>
      <c r="G1463" s="3">
        <v>0.7</v>
      </c>
      <c r="H1463" s="3">
        <f t="shared" si="91"/>
        <v>67660.184999999939</v>
      </c>
      <c r="I1463" s="10">
        <f t="shared" si="92"/>
        <v>1</v>
      </c>
    </row>
    <row r="1464" spans="1:9" x14ac:dyDescent="0.3">
      <c r="A1464" s="15" t="s">
        <v>78</v>
      </c>
      <c r="B1464" s="15"/>
      <c r="C1464" s="15">
        <v>57</v>
      </c>
      <c r="D1464" s="18">
        <f>SUM(D1407:D1463)</f>
        <v>566914959.14999998</v>
      </c>
      <c r="E1464" s="18">
        <f t="shared" ref="E1464:I1464" si="93">SUM(E1407:E1463)</f>
        <v>483069084.13000005</v>
      </c>
      <c r="F1464" s="18"/>
      <c r="G1464" s="18"/>
      <c r="H1464" s="18">
        <f t="shared" si="93"/>
        <v>24179795.915999997</v>
      </c>
      <c r="I1464" s="15">
        <f t="shared" si="93"/>
        <v>36</v>
      </c>
    </row>
    <row r="1465" spans="1:9" x14ac:dyDescent="0.3">
      <c r="A1465" s="16" t="s">
        <v>2824</v>
      </c>
      <c r="B1465" s="15"/>
      <c r="C1465" s="16">
        <f>SUM(C3:C1464)</f>
        <v>1438</v>
      </c>
      <c r="D1465" s="19">
        <f t="shared" ref="D1465:H1465" si="94">SUBTOTAL(9,D1464,D1406,D1353,D1286,D1225,D1175,D1118,D1062,D1010,D945,D884,D792,D739,D665,D638,D588,D518,D455,D387,D322,D255,D208,D121,D66)</f>
        <v>20594221662.209995</v>
      </c>
      <c r="E1465" s="19">
        <f t="shared" si="94"/>
        <v>18859831060.239998</v>
      </c>
      <c r="F1465" s="19"/>
      <c r="G1465" s="19"/>
      <c r="H1465" s="19">
        <f t="shared" si="94"/>
        <v>923433589.55899978</v>
      </c>
      <c r="I1465" s="16">
        <f>SUBTOTAL(9,I1464,I1406,I1353,I1286,I1225,I1175,I1118,I1062,I1010,I945,I884,I792,I739,I665,I638,I588,I518,I455,I387,I322,I255,I208,I121,I66)</f>
        <v>415</v>
      </c>
    </row>
  </sheetData>
  <autoFilter ref="A2:H1464" xr:uid="{459CB0FF-4C2C-4427-9688-18DD60A7F212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3769-8971-4E41-AA58-8423ADCFC328}">
  <dimension ref="A1:F28"/>
  <sheetViews>
    <sheetView tabSelected="1" workbookViewId="0">
      <selection activeCell="E25" sqref="E25"/>
    </sheetView>
  </sheetViews>
  <sheetFormatPr defaultRowHeight="14.4" x14ac:dyDescent="0.3"/>
  <cols>
    <col min="1" max="1" width="21.6640625" customWidth="1"/>
    <col min="2" max="2" width="20.21875" customWidth="1"/>
    <col min="3" max="3" width="28" customWidth="1"/>
    <col min="4" max="5" width="21.6640625" customWidth="1"/>
    <col min="6" max="6" width="27.21875" customWidth="1"/>
  </cols>
  <sheetData>
    <row r="1" spans="1:6" x14ac:dyDescent="0.3">
      <c r="A1" s="1" t="s">
        <v>2834</v>
      </c>
    </row>
    <row r="3" spans="1:6" ht="43.2" x14ac:dyDescent="0.3">
      <c r="A3" s="10"/>
      <c r="B3" s="10" t="s">
        <v>2828</v>
      </c>
      <c r="C3" s="10" t="s">
        <v>2827</v>
      </c>
      <c r="D3" s="11" t="s">
        <v>2826</v>
      </c>
      <c r="E3" s="11" t="s">
        <v>2829</v>
      </c>
      <c r="F3" s="20" t="s">
        <v>2825</v>
      </c>
    </row>
    <row r="4" spans="1:6" x14ac:dyDescent="0.3">
      <c r="A4" s="10" t="s">
        <v>55</v>
      </c>
      <c r="B4" s="12" t="str">
        <f>'Обласні бюджети'!G3</f>
        <v/>
      </c>
      <c r="C4" s="12">
        <v>7535910.1969999988</v>
      </c>
      <c r="D4" s="13">
        <f>SUM(B4:C4)</f>
        <v>7535910.1969999988</v>
      </c>
      <c r="E4" s="13">
        <f>D4/$D$28*100</f>
        <v>0.81073057544905958</v>
      </c>
      <c r="F4" s="17">
        <v>6</v>
      </c>
    </row>
    <row r="5" spans="1:6" x14ac:dyDescent="0.3">
      <c r="A5" s="10" t="s">
        <v>56</v>
      </c>
      <c r="B5" s="12" t="str">
        <f>'Обласні бюджети'!G4</f>
        <v/>
      </c>
      <c r="C5" s="12">
        <v>1609728.5829999996</v>
      </c>
      <c r="D5" s="13">
        <f t="shared" ref="D5:D27" si="0">SUM(B5:C5)</f>
        <v>1609728.5829999996</v>
      </c>
      <c r="E5" s="13">
        <f t="shared" ref="E5:E27" si="1">D5/$D$28*100</f>
        <v>0.17317830843206228</v>
      </c>
      <c r="F5" s="17">
        <v>4</v>
      </c>
    </row>
    <row r="6" spans="1:6" x14ac:dyDescent="0.3">
      <c r="A6" s="10" t="s">
        <v>57</v>
      </c>
      <c r="B6" s="12" t="str">
        <f>'Обласні бюджети'!G5</f>
        <v/>
      </c>
      <c r="C6" s="12">
        <v>8324277.4189999979</v>
      </c>
      <c r="D6" s="13">
        <f t="shared" si="0"/>
        <v>8324277.4189999979</v>
      </c>
      <c r="E6" s="13">
        <f t="shared" si="1"/>
        <v>0.89554493693278292</v>
      </c>
      <c r="F6" s="17">
        <v>8</v>
      </c>
    </row>
    <row r="7" spans="1:6" x14ac:dyDescent="0.3">
      <c r="A7" s="10" t="s">
        <v>58</v>
      </c>
      <c r="B7" s="12" t="str">
        <f>'Обласні бюджети'!G6</f>
        <v/>
      </c>
      <c r="C7" s="12">
        <v>93584155.028999969</v>
      </c>
      <c r="D7" s="13">
        <f t="shared" si="0"/>
        <v>93584155.028999969</v>
      </c>
      <c r="E7" s="13">
        <f t="shared" si="1"/>
        <v>10.067998937909206</v>
      </c>
      <c r="F7" s="17">
        <v>28</v>
      </c>
    </row>
    <row r="8" spans="1:6" x14ac:dyDescent="0.3">
      <c r="A8" s="10" t="s">
        <v>59</v>
      </c>
      <c r="B8" s="12" t="str">
        <f>'Обласні бюджети'!G7</f>
        <v/>
      </c>
      <c r="C8" s="12">
        <v>6685273.5160000026</v>
      </c>
      <c r="D8" s="13">
        <f t="shared" si="0"/>
        <v>6685273.5160000026</v>
      </c>
      <c r="E8" s="13">
        <f t="shared" si="1"/>
        <v>0.71921712214918532</v>
      </c>
      <c r="F8" s="17">
        <v>11</v>
      </c>
    </row>
    <row r="9" spans="1:6" x14ac:dyDescent="0.3">
      <c r="A9" s="10" t="s">
        <v>60</v>
      </c>
      <c r="B9" s="12" t="str">
        <f>'Обласні бюджети'!G8</f>
        <v/>
      </c>
      <c r="C9" s="12">
        <v>1888777.2729999984</v>
      </c>
      <c r="D9" s="13">
        <f t="shared" si="0"/>
        <v>1888777.2729999984</v>
      </c>
      <c r="E9" s="13">
        <f t="shared" si="1"/>
        <v>0.20319900919785264</v>
      </c>
      <c r="F9" s="17">
        <v>6</v>
      </c>
    </row>
    <row r="10" spans="1:6" x14ac:dyDescent="0.3">
      <c r="A10" s="10" t="s">
        <v>61</v>
      </c>
      <c r="B10" s="12" t="str">
        <f>'Обласні бюджети'!G9</f>
        <v/>
      </c>
      <c r="C10" s="12">
        <v>87395127.417000026</v>
      </c>
      <c r="D10" s="13">
        <f t="shared" si="0"/>
        <v>87395127.417000026</v>
      </c>
      <c r="E10" s="13">
        <f t="shared" si="1"/>
        <v>9.4021690930492809</v>
      </c>
      <c r="F10" s="17">
        <v>52</v>
      </c>
    </row>
    <row r="11" spans="1:6" x14ac:dyDescent="0.3">
      <c r="A11" s="10" t="s">
        <v>62</v>
      </c>
      <c r="B11" s="12" t="str">
        <f>'Обласні бюджети'!G10</f>
        <v/>
      </c>
      <c r="C11" s="12">
        <v>3056645.4849999985</v>
      </c>
      <c r="D11" s="13">
        <f t="shared" si="0"/>
        <v>3056645.4849999985</v>
      </c>
      <c r="E11" s="13">
        <f t="shared" si="1"/>
        <v>0.32884096123973738</v>
      </c>
      <c r="F11" s="17">
        <v>2</v>
      </c>
    </row>
    <row r="12" spans="1:6" x14ac:dyDescent="0.3">
      <c r="A12" s="10" t="s">
        <v>63</v>
      </c>
      <c r="B12" s="12" t="str">
        <f>'Обласні бюджети'!G11</f>
        <v/>
      </c>
      <c r="C12" s="12">
        <v>201115678.84299994</v>
      </c>
      <c r="D12" s="13">
        <f t="shared" si="0"/>
        <v>201115678.84299994</v>
      </c>
      <c r="E12" s="13">
        <f t="shared" si="1"/>
        <v>21.636487932821051</v>
      </c>
      <c r="F12" s="17">
        <v>29</v>
      </c>
    </row>
    <row r="13" spans="1:6" x14ac:dyDescent="0.3">
      <c r="A13" s="10" t="s">
        <v>64</v>
      </c>
      <c r="B13" s="12" t="str">
        <f>'Обласні бюджети'!G12</f>
        <v/>
      </c>
      <c r="C13" s="12">
        <v>5197524.9159999974</v>
      </c>
      <c r="D13" s="13">
        <f t="shared" si="0"/>
        <v>5197524.9159999974</v>
      </c>
      <c r="E13" s="13">
        <f t="shared" si="1"/>
        <v>0.5591617012284712</v>
      </c>
      <c r="F13" s="17">
        <v>8</v>
      </c>
    </row>
    <row r="14" spans="1:6" x14ac:dyDescent="0.3">
      <c r="A14" s="10" t="s">
        <v>65</v>
      </c>
      <c r="B14" s="12" t="str">
        <f>'Обласні бюджети'!G13</f>
        <v/>
      </c>
      <c r="C14" s="12">
        <v>71601973.216999993</v>
      </c>
      <c r="D14" s="13">
        <f t="shared" si="0"/>
        <v>71601973.216999993</v>
      </c>
      <c r="E14" s="13">
        <f t="shared" si="1"/>
        <v>7.7031051899498326</v>
      </c>
      <c r="F14" s="17">
        <v>23</v>
      </c>
    </row>
    <row r="15" spans="1:6" x14ac:dyDescent="0.3">
      <c r="A15" s="10" t="s">
        <v>66</v>
      </c>
      <c r="B15" s="12" t="str">
        <f>'Обласні бюджети'!G14</f>
        <v/>
      </c>
      <c r="C15" s="12">
        <v>8083926.0399999991</v>
      </c>
      <c r="D15" s="13">
        <f t="shared" si="0"/>
        <v>8083926.0399999991</v>
      </c>
      <c r="E15" s="13">
        <f t="shared" si="1"/>
        <v>0.86968738201072238</v>
      </c>
      <c r="F15" s="17">
        <v>5</v>
      </c>
    </row>
    <row r="16" spans="1:6" x14ac:dyDescent="0.3">
      <c r="A16" s="10" t="s">
        <v>67</v>
      </c>
      <c r="B16" s="12" t="str">
        <f>'Обласні бюджети'!G15</f>
        <v/>
      </c>
      <c r="C16" s="12">
        <v>17305750.901999995</v>
      </c>
      <c r="D16" s="13">
        <f t="shared" si="0"/>
        <v>17305750.901999995</v>
      </c>
      <c r="E16" s="13">
        <f t="shared" si="1"/>
        <v>1.8617925400626345</v>
      </c>
      <c r="F16" s="17">
        <v>23</v>
      </c>
    </row>
    <row r="17" spans="1:6" x14ac:dyDescent="0.3">
      <c r="A17" s="10" t="s">
        <v>68</v>
      </c>
      <c r="B17" s="12" t="str">
        <f>'Обласні бюджети'!G16</f>
        <v/>
      </c>
      <c r="C17" s="12">
        <v>28658935.334999997</v>
      </c>
      <c r="D17" s="13">
        <f t="shared" si="0"/>
        <v>28658935.334999997</v>
      </c>
      <c r="E17" s="13">
        <f t="shared" si="1"/>
        <v>3.0831942696386587</v>
      </c>
      <c r="F17" s="17">
        <v>14</v>
      </c>
    </row>
    <row r="18" spans="1:6" x14ac:dyDescent="0.3">
      <c r="A18" s="10" t="s">
        <v>69</v>
      </c>
      <c r="B18" s="12" t="str">
        <f>'Обласні бюджети'!G17</f>
        <v/>
      </c>
      <c r="C18" s="12">
        <v>6693451.7879999988</v>
      </c>
      <c r="D18" s="13">
        <f t="shared" si="0"/>
        <v>6693451.7879999988</v>
      </c>
      <c r="E18" s="13">
        <f t="shared" si="1"/>
        <v>0.72009695948686692</v>
      </c>
      <c r="F18" s="17">
        <v>14</v>
      </c>
    </row>
    <row r="19" spans="1:6" x14ac:dyDescent="0.3">
      <c r="A19" s="10" t="s">
        <v>70</v>
      </c>
      <c r="B19" s="12" t="str">
        <f>'Обласні бюджети'!G18</f>
        <v/>
      </c>
      <c r="C19" s="12">
        <v>1168815.9609999997</v>
      </c>
      <c r="D19" s="13">
        <f t="shared" si="0"/>
        <v>1168815.9609999997</v>
      </c>
      <c r="E19" s="13">
        <f t="shared" si="1"/>
        <v>0.12574391306212845</v>
      </c>
      <c r="F19" s="17">
        <v>8</v>
      </c>
    </row>
    <row r="20" spans="1:6" x14ac:dyDescent="0.3">
      <c r="A20" s="10" t="s">
        <v>71</v>
      </c>
      <c r="B20" s="12" t="str">
        <f>'Обласні бюджети'!G19</f>
        <v/>
      </c>
      <c r="C20" s="12">
        <v>16187490.667999992</v>
      </c>
      <c r="D20" s="13">
        <f t="shared" si="0"/>
        <v>16187490.667999992</v>
      </c>
      <c r="E20" s="13">
        <f t="shared" si="1"/>
        <v>1.7414875285494218</v>
      </c>
      <c r="F20" s="17">
        <v>25</v>
      </c>
    </row>
    <row r="21" spans="1:6" x14ac:dyDescent="0.3">
      <c r="A21" s="10" t="s">
        <v>72</v>
      </c>
      <c r="B21" s="12" t="str">
        <f>'Обласні бюджети'!G20</f>
        <v/>
      </c>
      <c r="C21" s="12">
        <v>8709046.379999999</v>
      </c>
      <c r="D21" s="13">
        <f t="shared" si="0"/>
        <v>8709046.379999999</v>
      </c>
      <c r="E21" s="13">
        <f t="shared" si="1"/>
        <v>0.93693926794413862</v>
      </c>
      <c r="F21" s="17">
        <v>5</v>
      </c>
    </row>
    <row r="22" spans="1:6" x14ac:dyDescent="0.3">
      <c r="A22" s="10" t="s">
        <v>73</v>
      </c>
      <c r="B22" s="12" t="str">
        <f>'Обласні бюджети'!G21</f>
        <v/>
      </c>
      <c r="C22" s="12">
        <v>198837795.62499985</v>
      </c>
      <c r="D22" s="13">
        <f t="shared" si="0"/>
        <v>198837795.62499985</v>
      </c>
      <c r="E22" s="13">
        <f t="shared" si="1"/>
        <v>21.391428009884315</v>
      </c>
      <c r="F22" s="17">
        <v>41</v>
      </c>
    </row>
    <row r="23" spans="1:6" x14ac:dyDescent="0.3">
      <c r="A23" s="10" t="s">
        <v>74</v>
      </c>
      <c r="B23" s="12">
        <f>'Обласні бюджети'!G22</f>
        <v>6087317.2879999802</v>
      </c>
      <c r="C23" s="12">
        <v>94081553.684</v>
      </c>
      <c r="D23" s="13">
        <f t="shared" si="0"/>
        <v>100168870.97199997</v>
      </c>
      <c r="E23" s="13">
        <f t="shared" si="1"/>
        <v>10.77639784475422</v>
      </c>
      <c r="F23" s="17">
        <v>47</v>
      </c>
    </row>
    <row r="24" spans="1:6" x14ac:dyDescent="0.3">
      <c r="A24" s="10" t="s">
        <v>75</v>
      </c>
      <c r="B24" s="12" t="str">
        <f>'Обласні бюджети'!G23</f>
        <v/>
      </c>
      <c r="C24" s="12">
        <v>6838165.3529999945</v>
      </c>
      <c r="D24" s="13">
        <f t="shared" si="0"/>
        <v>6838165.3529999945</v>
      </c>
      <c r="E24" s="13">
        <f t="shared" si="1"/>
        <v>0.73566557810899935</v>
      </c>
      <c r="F24" s="17">
        <v>9</v>
      </c>
    </row>
    <row r="25" spans="1:6" x14ac:dyDescent="0.3">
      <c r="A25" s="10" t="s">
        <v>76</v>
      </c>
      <c r="B25" s="12" t="str">
        <f>'Обласні бюджети'!G24</f>
        <v/>
      </c>
      <c r="C25" s="12">
        <v>24073076.261</v>
      </c>
      <c r="D25" s="13">
        <f t="shared" si="0"/>
        <v>24073076.261</v>
      </c>
      <c r="E25" s="13">
        <f t="shared" si="1"/>
        <v>2.589836988460815</v>
      </c>
      <c r="F25" s="17">
        <v>8</v>
      </c>
    </row>
    <row r="26" spans="1:6" x14ac:dyDescent="0.3">
      <c r="A26" s="10" t="s">
        <v>77</v>
      </c>
      <c r="B26" s="12" t="str">
        <f>'Обласні бюджети'!G25</f>
        <v/>
      </c>
      <c r="C26" s="12">
        <v>620713.75099999958</v>
      </c>
      <c r="D26" s="13">
        <f t="shared" si="0"/>
        <v>620713.75099999958</v>
      </c>
      <c r="E26" s="13">
        <f t="shared" si="1"/>
        <v>6.677781493968804E-2</v>
      </c>
      <c r="F26" s="17">
        <v>4</v>
      </c>
    </row>
    <row r="27" spans="1:6" x14ac:dyDescent="0.3">
      <c r="A27" s="10" t="s">
        <v>78</v>
      </c>
      <c r="B27" s="12" t="str">
        <f>'Обласні бюджети'!G26</f>
        <v/>
      </c>
      <c r="C27" s="12">
        <v>24179795.915999997</v>
      </c>
      <c r="D27" s="13">
        <f t="shared" si="0"/>
        <v>24179795.915999997</v>
      </c>
      <c r="E27" s="13">
        <f t="shared" si="1"/>
        <v>2.6013181347388477</v>
      </c>
      <c r="F27" s="17">
        <v>36</v>
      </c>
    </row>
    <row r="28" spans="1:6" x14ac:dyDescent="0.3">
      <c r="A28" s="14" t="s">
        <v>54</v>
      </c>
      <c r="B28" s="13">
        <f>SUM(B4:B27)</f>
        <v>6087317.2879999802</v>
      </c>
      <c r="C28" s="13">
        <f>SUM(C4:C27)</f>
        <v>923433589.5589999</v>
      </c>
      <c r="D28" s="13">
        <f>SUM(D4:D27)</f>
        <v>929520906.84699988</v>
      </c>
      <c r="E28" s="13">
        <f>SUM(E4:E27)</f>
        <v>99.999999999999972</v>
      </c>
      <c r="F28" s="17">
        <f>SUM(F4:F27)</f>
        <v>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Формули</vt:lpstr>
      <vt:lpstr>Обласні бюджети</vt:lpstr>
      <vt:lpstr>Бюджети ТГ</vt:lpstr>
      <vt:lpstr>Всього додаткова дотація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2022-05-23T11:45:28Z</dcterms:created>
  <dcterms:modified xsi:type="dcterms:W3CDTF">2022-06-07T06:40:15Z</dcterms:modified>
</cp:coreProperties>
</file>